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showInkAnnotation="0" updateLinks="never" codeName="ThisWorkbook"/>
  <mc:AlternateContent xmlns:mc="http://schemas.openxmlformats.org/markup-compatibility/2006">
    <mc:Choice Requires="x15">
      <x15ac:absPath xmlns:x15ac="http://schemas.microsoft.com/office/spreadsheetml/2010/11/ac" url="M:\Inversionistas\Juntas No Presenciales\JOA 2021\Doc Convocatoria\"/>
    </mc:Choice>
  </mc:AlternateContent>
  <xr:revisionPtr revIDLastSave="0" documentId="13_ncr:1_{B4C26968-F2C3-4BB5-BDC1-510B9B7396B9}" xr6:coauthVersionLast="45" xr6:coauthVersionMax="45" xr10:uidLastSave="{00000000-0000-0000-0000-000000000000}"/>
  <bookViews>
    <workbookView xWindow="-120" yWindow="-120" windowWidth="29040" windowHeight="15840" tabRatio="839" activeTab="9" xr2:uid="{00000000-000D-0000-FFFF-FFFF00000000}"/>
  </bookViews>
  <sheets>
    <sheet name="Principal" sheetId="10" r:id="rId1"/>
    <sheet name="1" sheetId="23" r:id="rId2"/>
    <sheet name="2" sheetId="32" r:id="rId3"/>
    <sheet name="3" sheetId="35" r:id="rId4"/>
    <sheet name="4" sheetId="36" r:id="rId5"/>
    <sheet name="5" sheetId="37" r:id="rId6"/>
    <sheet name="6" sheetId="38" r:id="rId7"/>
    <sheet name="7" sheetId="39" r:id="rId8"/>
    <sheet name="8" sheetId="33" r:id="rId9"/>
    <sheet name="9" sheetId="34" r:id="rId10"/>
    <sheet name="TC" sheetId="18" state="hidden" r:id="rId11"/>
    <sheet name="Validacion" sheetId="17" state="hidden" r:id="rId12"/>
  </sheets>
  <definedNames>
    <definedName name="_xlnm._FilterDatabase" localSheetId="10" hidden="1">TC!$A$1:$AC$1379</definedName>
    <definedName name="_xlnm.Print_Area" localSheetId="1">'1'!$A$1:$J$30</definedName>
    <definedName name="_xlnm.Print_Area" localSheetId="2">'2'!$A$3:$J$34</definedName>
    <definedName name="_xlnm.Print_Area" localSheetId="3">'3'!$A$1:$J$42</definedName>
    <definedName name="_xlnm.Print_Area" localSheetId="4">'4'!$A$1:$J$23</definedName>
    <definedName name="_xlnm.Print_Area" localSheetId="5">'5'!$A$1:$J$25</definedName>
    <definedName name="_xlnm.Print_Area" localSheetId="6">'6'!$A$1:$J$35</definedName>
    <definedName name="_xlnm.Print_Area" localSheetId="7">'7'!$A$1:$J$96</definedName>
    <definedName name="_xlnm.Print_Area" localSheetId="8">'8'!$A$1:$J$19</definedName>
    <definedName name="_xlnm.Print_Area" localSheetId="9">'9'!$A$3:$J$18</definedName>
    <definedName name="_xlnm.Print_Area" localSheetId="0">Principal!$A$2:$I$14</definedName>
    <definedName name="Decimal2_Maximo">Validacion!$G$4</definedName>
    <definedName name="Decimal2_Maximo2">Validacion!$G$5</definedName>
    <definedName name="Decimal2_Minimo">Validacion!$G$3</definedName>
    <definedName name="Entero_Maximo">Validacion!$C$4</definedName>
    <definedName name="Entero_Minimo">Validacion!$D$3</definedName>
    <definedName name="Explicacion_LongMaximo">Validacion!$D$4</definedName>
    <definedName name="Explicacion_LongMaximo2">Validacion!$D$5</definedName>
    <definedName name="Explicacion_LongMaximo3">Validacion!$D$6</definedName>
    <definedName name="Explicacion_LongMaximo4">Validacion!$D$7</definedName>
    <definedName name="Explicacion_LongMinimo">Validacion!$D$3</definedName>
    <definedName name="Fecha_Maximo">Validacion!$F$4</definedName>
    <definedName name="Fecha_Minimo">Validacion!$F$3</definedName>
    <definedName name="NO" comment="NO">#REF!</definedName>
    <definedName name="Porcentaje_Maximo">Validacion!$H$4</definedName>
    <definedName name="Porcentaje_Minimo">Validacion!$H$3</definedName>
    <definedName name="Respuesta_SINO">Validacion!$B$3:$B$4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2" i="36" l="1"/>
  <c r="G11" i="36"/>
  <c r="G10" i="36"/>
  <c r="M22" i="39" l="1"/>
  <c r="M21" i="39"/>
  <c r="M20" i="39"/>
  <c r="M19" i="39"/>
  <c r="M18" i="39"/>
  <c r="M17" i="39"/>
  <c r="M16" i="39"/>
  <c r="M31" i="38" l="1"/>
  <c r="M21" i="38"/>
  <c r="M14" i="38"/>
  <c r="M13" i="38"/>
  <c r="M12" i="38"/>
  <c r="M8" i="38"/>
  <c r="M25" i="37"/>
  <c r="M17" i="37"/>
  <c r="M6" i="37"/>
  <c r="M23" i="36"/>
  <c r="M15" i="36"/>
  <c r="M6" i="36"/>
  <c r="M36" i="35"/>
  <c r="M33" i="35"/>
  <c r="M25" i="35"/>
  <c r="M15" i="35"/>
  <c r="M6" i="35"/>
  <c r="M34" i="32"/>
  <c r="M25" i="32"/>
  <c r="M6" i="32"/>
  <c r="M21" i="23"/>
  <c r="M17" i="23"/>
  <c r="M16" i="23"/>
  <c r="M15" i="23"/>
  <c r="M7" i="23"/>
  <c r="H30" i="39"/>
  <c r="M13" i="34"/>
  <c r="M6" i="34"/>
  <c r="M17" i="33"/>
  <c r="M16" i="33"/>
  <c r="M7" i="33"/>
  <c r="M6" i="33"/>
  <c r="M91" i="39"/>
  <c r="M88" i="39"/>
  <c r="M80" i="39"/>
  <c r="M73" i="39"/>
  <c r="M69" i="39"/>
  <c r="M46" i="39"/>
  <c r="M43" i="39"/>
  <c r="M33" i="39"/>
  <c r="M10" i="39"/>
  <c r="M11" i="39"/>
  <c r="M6" i="39"/>
  <c r="V21" i="23" l="1"/>
  <c r="V7" i="23"/>
  <c r="V6" i="32"/>
  <c r="V25" i="32"/>
  <c r="V36" i="35"/>
  <c r="V25" i="35"/>
  <c r="V15" i="35"/>
  <c r="V15" i="36"/>
  <c r="V17" i="37"/>
  <c r="V21" i="38"/>
  <c r="V8" i="38"/>
  <c r="V31" i="38"/>
  <c r="V91" i="39"/>
  <c r="V80" i="39"/>
  <c r="V33" i="39"/>
  <c r="V6" i="33"/>
  <c r="V13" i="34"/>
  <c r="V6" i="34"/>
  <c r="E56" i="18" l="1"/>
  <c r="AC56" i="18" s="1"/>
  <c r="E55" i="18"/>
  <c r="AC55" i="18" s="1"/>
  <c r="E54" i="18"/>
  <c r="AC54" i="18" s="1"/>
  <c r="E53" i="18"/>
  <c r="AC53" i="18" s="1"/>
  <c r="E52" i="18"/>
  <c r="AC52" i="18" s="1"/>
  <c r="E51" i="18"/>
  <c r="AC51" i="18" s="1"/>
  <c r="E50" i="18"/>
  <c r="AC50" i="18" s="1"/>
  <c r="C69" i="18" l="1"/>
  <c r="AC69" i="18" s="1"/>
  <c r="E68" i="18"/>
  <c r="AC68" i="18" s="1"/>
  <c r="E67" i="18"/>
  <c r="AC67" i="18" s="1"/>
  <c r="C66" i="18"/>
  <c r="AC66" i="18" s="1"/>
  <c r="E65" i="18"/>
  <c r="AC65" i="18" s="1"/>
  <c r="C64" i="18"/>
  <c r="AC64" i="18" s="1"/>
  <c r="E63" i="18"/>
  <c r="AC63" i="18" s="1"/>
  <c r="E62" i="18"/>
  <c r="AC62" i="18" s="1"/>
  <c r="E61" i="18"/>
  <c r="AC61" i="18" s="1"/>
  <c r="E60" i="18"/>
  <c r="AC60" i="18" s="1"/>
  <c r="D59" i="18"/>
  <c r="C59" i="18"/>
  <c r="D58" i="18"/>
  <c r="C58" i="18"/>
  <c r="E57" i="18"/>
  <c r="AC57" i="18" s="1"/>
  <c r="E49" i="18"/>
  <c r="AC49" i="18" s="1"/>
  <c r="E48" i="18"/>
  <c r="AC48" i="18" s="1"/>
  <c r="E47" i="18"/>
  <c r="AC47" i="18" s="1"/>
  <c r="E37" i="18"/>
  <c r="AC37" i="18" s="1"/>
  <c r="C36" i="18"/>
  <c r="AC36" i="18" s="1"/>
  <c r="E35" i="18"/>
  <c r="AC35" i="18" s="1"/>
  <c r="E34" i="18"/>
  <c r="AC34" i="18" s="1"/>
  <c r="E45" i="18"/>
  <c r="AC45" i="18" s="1"/>
  <c r="C29" i="18"/>
  <c r="AC29" i="18" s="1"/>
  <c r="E28" i="18"/>
  <c r="AC28" i="18" s="1"/>
  <c r="E27" i="18"/>
  <c r="AC27" i="18" s="1"/>
  <c r="C26" i="18"/>
  <c r="AC26" i="18" s="1"/>
  <c r="E25" i="18"/>
  <c r="AC25" i="18" s="1"/>
  <c r="C24" i="18"/>
  <c r="AC24" i="18" s="1"/>
  <c r="C23" i="18"/>
  <c r="AC23" i="18" s="1"/>
  <c r="E22" i="18"/>
  <c r="AC22" i="18" s="1"/>
  <c r="E21" i="18"/>
  <c r="AC21" i="18" s="1"/>
  <c r="E43" i="18"/>
  <c r="AC43" i="18" s="1"/>
  <c r="E41" i="18"/>
  <c r="AC41" i="18" s="1"/>
  <c r="E40" i="18"/>
  <c r="AC40" i="18" s="1"/>
  <c r="E39" i="18"/>
  <c r="AC39" i="18" s="1"/>
  <c r="E38" i="18"/>
  <c r="AC38" i="18" s="1"/>
  <c r="C44" i="18"/>
  <c r="AC44" i="18" s="1"/>
  <c r="C42" i="18"/>
  <c r="AC42" i="18" s="1"/>
  <c r="C46" i="18"/>
  <c r="AC46" i="18" s="1"/>
  <c r="C32" i="18"/>
  <c r="AC32" i="18" s="1"/>
  <c r="E33" i="18"/>
  <c r="AC33" i="18" s="1"/>
  <c r="E31" i="18"/>
  <c r="AC31" i="18" s="1"/>
  <c r="E30" i="18"/>
  <c r="AC30" i="18" s="1"/>
  <c r="C19" i="18"/>
  <c r="AC19" i="18" s="1"/>
  <c r="C17" i="18"/>
  <c r="AC17" i="18" s="1"/>
  <c r="C16" i="18"/>
  <c r="AC16" i="18" s="1"/>
  <c r="E18" i="18"/>
  <c r="AC18" i="18" s="1"/>
  <c r="E20" i="18"/>
  <c r="AC20" i="18" s="1"/>
  <c r="E15" i="18"/>
  <c r="AC15" i="18" s="1"/>
  <c r="C72" i="18"/>
  <c r="AC72" i="18" s="1"/>
  <c r="E74" i="18"/>
  <c r="AC74" i="18" s="1"/>
  <c r="E73" i="18"/>
  <c r="AC73" i="18" s="1"/>
  <c r="E70" i="18"/>
  <c r="AC70" i="18" s="1"/>
  <c r="E71" i="18"/>
  <c r="AC71" i="18" s="1"/>
  <c r="D78" i="18"/>
  <c r="D76" i="18"/>
  <c r="C76" i="18"/>
  <c r="E77" i="18"/>
  <c r="AC77" i="18" s="1"/>
  <c r="E75" i="18"/>
  <c r="AC75" i="18" s="1"/>
  <c r="D14" i="18"/>
  <c r="D13" i="18"/>
  <c r="E12" i="18"/>
  <c r="AC12" i="18" s="1"/>
  <c r="E11" i="18"/>
  <c r="AC11" i="18" s="1"/>
  <c r="E10" i="18"/>
  <c r="AC10" i="18" s="1"/>
  <c r="E9" i="18"/>
  <c r="AC9" i="18" s="1"/>
  <c r="C14" i="18"/>
  <c r="C13" i="18"/>
  <c r="C8" i="18"/>
  <c r="AC8" i="18" s="1"/>
  <c r="E7" i="18"/>
  <c r="AC7" i="18" s="1"/>
  <c r="C78" i="18"/>
  <c r="AC13" i="18" l="1"/>
  <c r="AC14" i="18"/>
  <c r="AC76" i="18"/>
  <c r="AC78" i="18"/>
  <c r="AC58" i="18"/>
  <c r="AC59" i="18"/>
  <c r="V69" i="39"/>
  <c r="V46" i="39"/>
  <c r="V43" i="39"/>
  <c r="V6" i="39"/>
  <c r="V6" i="37"/>
  <c r="V6" i="36"/>
  <c r="V6" i="35"/>
  <c r="V7" i="33"/>
  <c r="I23" i="33"/>
  <c r="U3" i="34" l="1"/>
  <c r="U3" i="38"/>
  <c r="D26" i="10" s="1"/>
  <c r="J12" i="10" l="1"/>
  <c r="D30" i="39"/>
  <c r="L13" i="34" l="1"/>
  <c r="D30" i="10"/>
  <c r="L91" i="39" l="1"/>
  <c r="L88" i="39"/>
  <c r="L80" i="39"/>
  <c r="L73" i="39"/>
  <c r="L69" i="39"/>
  <c r="L46" i="39"/>
  <c r="L43" i="39"/>
  <c r="L33" i="39"/>
  <c r="L11" i="39"/>
  <c r="L10" i="39"/>
  <c r="U3" i="39"/>
  <c r="D27" i="10" s="1"/>
  <c r="L6" i="39"/>
  <c r="L12" i="38"/>
  <c r="L13" i="38"/>
  <c r="L31" i="38"/>
  <c r="L21" i="38"/>
  <c r="L14" i="38"/>
  <c r="L8" i="38"/>
  <c r="L25" i="37"/>
  <c r="L17" i="37"/>
  <c r="U3" i="37"/>
  <c r="D24" i="10" s="1"/>
  <c r="L6" i="37"/>
  <c r="L23" i="36"/>
  <c r="L15" i="36"/>
  <c r="U3" i="36"/>
  <c r="D23" i="10" s="1"/>
  <c r="L6" i="36"/>
  <c r="L36" i="35"/>
  <c r="L25" i="35"/>
  <c r="L33" i="35"/>
  <c r="L15" i="35"/>
  <c r="U3" i="35"/>
  <c r="D22" i="10" s="1"/>
  <c r="L6" i="35"/>
  <c r="L16" i="33" l="1"/>
  <c r="L6" i="34"/>
  <c r="L6" i="33"/>
  <c r="L17" i="33"/>
  <c r="L7" i="33"/>
  <c r="L34" i="32"/>
  <c r="L25" i="32"/>
  <c r="L6" i="32"/>
  <c r="U3" i="23"/>
  <c r="D20" i="10" s="1"/>
  <c r="U3" i="32" l="1"/>
  <c r="D21" i="10" s="1"/>
  <c r="U3" i="33"/>
  <c r="D28" i="10" s="1"/>
  <c r="L21" i="23"/>
  <c r="L17" i="23"/>
  <c r="L16" i="23"/>
  <c r="L15" i="23"/>
  <c r="L7" i="23"/>
  <c r="J6" i="10" l="1"/>
  <c r="J10" i="10"/>
  <c r="J8" i="10"/>
  <c r="C6" i="18" l="1"/>
  <c r="AC6" i="18" s="1"/>
  <c r="C5" i="18"/>
  <c r="AC5" i="18" s="1"/>
  <c r="J14" i="10"/>
  <c r="C4" i="18"/>
  <c r="AC4" i="18" s="1"/>
  <c r="C3" i="18"/>
  <c r="AC3" i="18" s="1"/>
  <c r="C2" i="18"/>
  <c r="AC2" i="18" s="1"/>
  <c r="AC8" i="10" l="1"/>
</calcChain>
</file>

<file path=xl/sharedStrings.xml><?xml version="1.0" encoding="utf-8"?>
<sst xmlns="http://schemas.openxmlformats.org/spreadsheetml/2006/main" count="758" uniqueCount="320">
  <si>
    <t>REPORTE DE SOSTENIBILIDAD CORPORATIVA (10180)</t>
  </si>
  <si>
    <t>Ejercicio:</t>
  </si>
  <si>
    <t>Página Web:</t>
  </si>
  <si>
    <t>Denominación:</t>
  </si>
  <si>
    <t>Explicación:</t>
  </si>
  <si>
    <t>RPJ</t>
  </si>
  <si>
    <t>Completo</t>
  </si>
  <si>
    <t>Ir al Principal</t>
  </si>
  <si>
    <t>R</t>
  </si>
  <si>
    <t>V</t>
  </si>
  <si>
    <t>A</t>
  </si>
  <si>
    <t>Cant.</t>
  </si>
  <si>
    <t>X</t>
  </si>
  <si>
    <t>Minimo</t>
  </si>
  <si>
    <t>Maximo</t>
  </si>
  <si>
    <t>Año</t>
  </si>
  <si>
    <t>Longitud</t>
  </si>
  <si>
    <t xml:space="preserve"> </t>
  </si>
  <si>
    <t>LISTA SI/NO</t>
  </si>
  <si>
    <t>RANGO ENTERO</t>
  </si>
  <si>
    <t>RANGO EXPLICACION</t>
  </si>
  <si>
    <t>RANGO DECIMAL</t>
  </si>
  <si>
    <t>RANGO FECHA</t>
  </si>
  <si>
    <t>RANGO PROCENTAJE</t>
  </si>
  <si>
    <t>abcdefghij abcdefghij abcdefghij abcdefghij abcdefghij abcdefghij abcdefghi jabcdefghij abcdefghij abcdefghij abcdefghij abcdefghij abcdefghij abcdefghij abcdefghij abcdefghij abcdefghij abcdefghij abcdefghij abcdefghij abcdefghij abcdefghij abcdefghij abcdefghij abcdefghij abcdefghij</t>
  </si>
  <si>
    <t>HOJA</t>
  </si>
  <si>
    <t>PREGUNTA</t>
  </si>
  <si>
    <t>COL1</t>
  </si>
  <si>
    <t>COL2</t>
  </si>
  <si>
    <t>COL3</t>
  </si>
  <si>
    <t>COL4</t>
  </si>
  <si>
    <t>COL5</t>
  </si>
  <si>
    <t>COL6</t>
  </si>
  <si>
    <t>COL7</t>
  </si>
  <si>
    <t>COL8</t>
  </si>
  <si>
    <t>COL9</t>
  </si>
  <si>
    <t>COL10</t>
  </si>
  <si>
    <t>COL11</t>
  </si>
  <si>
    <t>COL12</t>
  </si>
  <si>
    <t>x</t>
  </si>
  <si>
    <t>L1</t>
  </si>
  <si>
    <t>L2</t>
  </si>
  <si>
    <t>L3</t>
  </si>
  <si>
    <t>L4</t>
  </si>
  <si>
    <t>L5</t>
  </si>
  <si>
    <t>L6</t>
  </si>
  <si>
    <t>L7</t>
  </si>
  <si>
    <t>L8</t>
  </si>
  <si>
    <t>L9</t>
  </si>
  <si>
    <t>L10</t>
  </si>
  <si>
    <t>L11</t>
  </si>
  <si>
    <t>L12</t>
  </si>
  <si>
    <t>y</t>
  </si>
  <si>
    <t>Indicador</t>
  </si>
  <si>
    <t>PRINCIPAL</t>
  </si>
  <si>
    <t>COD: 20150326</t>
  </si>
  <si>
    <t>x s d abcdefghij abcdefghij abcdefghi jabcdefghij abcdefghij abcdefghij abcdefghij abcdefghij abcdefghij abcdefghij</t>
  </si>
  <si>
    <r>
      <rPr>
        <vertAlign val="superscript"/>
        <sz val="8"/>
        <color theme="1"/>
        <rFont val="Calibri"/>
        <family val="2"/>
        <scheme val="minor"/>
      </rPr>
      <t>1</t>
    </r>
    <r>
      <rPr>
        <sz val="8"/>
        <color theme="1"/>
        <rFont val="Calibri"/>
        <family val="2"/>
        <scheme val="minor"/>
      </rPr>
      <t xml:space="preserve"> Solo es aplicable en el caso en que la información contenida en el presente informe haya sido revisada por alguna empresa especializada (por ejemplo: sociedad de auditoría o empresa de consultoría).</t>
    </r>
  </si>
  <si>
    <r>
      <rPr>
        <sz val="8"/>
        <color theme="1"/>
        <rFont val="Arial"/>
        <family val="2"/>
      </rPr>
      <t>Denominación o Razón Social
de la Empresa Revisora:</t>
    </r>
    <r>
      <rPr>
        <sz val="9"/>
        <color theme="1"/>
        <rFont val="Arial"/>
        <family val="2"/>
      </rPr>
      <t xml:space="preserve"> </t>
    </r>
    <r>
      <rPr>
        <b/>
        <vertAlign val="superscript"/>
        <sz val="9"/>
        <color theme="1"/>
        <rFont val="Arial"/>
        <family val="2"/>
      </rPr>
      <t>1</t>
    </r>
  </si>
  <si>
    <r>
      <t>Política Ambiental</t>
    </r>
    <r>
      <rPr>
        <b/>
        <sz val="11"/>
        <color rgb="FF002060"/>
        <rFont val="Arial"/>
        <family val="2"/>
      </rPr>
      <t>:</t>
    </r>
  </si>
  <si>
    <t>¿La sociedad cuenta con una política ambiental o un sistema de gestión que incluya compromisos ambientales?</t>
  </si>
  <si>
    <t>No</t>
  </si>
  <si>
    <t>Pregunta 11</t>
  </si>
  <si>
    <t>Pregunta 16</t>
  </si>
  <si>
    <t>Pregunta 17</t>
  </si>
  <si>
    <t>Pregunta 18</t>
  </si>
  <si>
    <t>Pregunta 19</t>
  </si>
  <si>
    <t>Pregunta 20</t>
  </si>
  <si>
    <t>Pregunta 21</t>
  </si>
  <si>
    <t>Pregunta 22</t>
  </si>
  <si>
    <t>Pregunta 23</t>
  </si>
  <si>
    <t>Pregunta 24</t>
  </si>
  <si>
    <t>Pregunta 25</t>
  </si>
  <si>
    <t>Pregunta 1</t>
  </si>
  <si>
    <t>Sí</t>
  </si>
  <si>
    <t xml:space="preserve">Fecha de aprobación </t>
  </si>
  <si>
    <t>¿Dicha política ambiental o sistema de gestión ha sido aprobado por el Directorio?</t>
  </si>
  <si>
    <t>¿La sociedad cuenta con un informe de periodicidad anual en el que se evalúen los resultados de su política ambiental y que ha sido puesto de conocimiento del Directorio?</t>
  </si>
  <si>
    <t>Pregunta 2</t>
  </si>
  <si>
    <t xml:space="preserve">Investigación, queja de la comunidad, controversia pública medida correctiva, medida cautelar, multa u otra sanción </t>
  </si>
  <si>
    <t>Estado o situación</t>
  </si>
  <si>
    <t>Pregunta 3</t>
  </si>
  <si>
    <t>Información requerida</t>
  </si>
  <si>
    <t>Ejercicio</t>
  </si>
  <si>
    <t>(Ejercicio - 1)</t>
  </si>
  <si>
    <t>(Ejercicio - 2)</t>
  </si>
  <si>
    <t>Pregunta 4</t>
  </si>
  <si>
    <t>¿La sociedad tiene objetivos o metas para reducir las emisiones de GEI?</t>
  </si>
  <si>
    <t>¿Dichos objetivos o metas de reducción han sido aprobados por el Directorio?</t>
  </si>
  <si>
    <t>Pregunta 5</t>
  </si>
  <si>
    <t>En caso de que sea afirmativa la respuesta a la pregunta 5, indique la siguiente información correspondiente a los últimos tres (3) ejercicios:</t>
  </si>
  <si>
    <t>Pregunta 6</t>
  </si>
  <si>
    <t>En caso de que sea afirmativa la respuesta a la pregunta 6, precise:</t>
  </si>
  <si>
    <t>Medición de huella hídrica</t>
  </si>
  <si>
    <t>Si la sociedad cuenta con certificación, reporte o informe de un tercero que evidencie la medición de su huella hídrica, indique la denominación del mismo, fecha de emisión y si se encuentra vigente al cierre del ejercicio.</t>
  </si>
  <si>
    <t>Si la sociedad cuenta con una plataforma, herramienta o estándar desarrollado internamente para la medición de su huella hídrica, indique la denominación del mismo, su fecha de implementación y, de ser el caso, su última actualización.</t>
  </si>
  <si>
    <t>Pregunta 7</t>
  </si>
  <si>
    <t>¿La sociedad tiene objetivos o metas para reducir su consumo de agua?</t>
  </si>
  <si>
    <t>Pregunta 8</t>
  </si>
  <si>
    <t>En caso de que sea afirmativa la respuesta a la pregunta 8, indique la denominación del documento que evidencie el control de los efluentes:</t>
  </si>
  <si>
    <t>Denominación del documento</t>
  </si>
  <si>
    <t>Pregunta 9</t>
  </si>
  <si>
    <t>¿La sociedad mide su consumo de energía (en kWh)?</t>
  </si>
  <si>
    <t>En caso de que sea afirmativa la respuesta a la pregunta 9, indique la siguiente información correspondiente a los últimos tres (3) ejercicios:</t>
  </si>
  <si>
    <t>Consumo Total de Energía (kWh)</t>
  </si>
  <si>
    <t>Pregunta 10</t>
  </si>
  <si>
    <t>¿La sociedad tiene objetivos o metas para reducir su consumo de energía?</t>
  </si>
  <si>
    <t>¿La sociedad mide los residuos sólidos que genera (en toneladas)?</t>
  </si>
  <si>
    <t>En caso de que sea afirmativa la respuesta a la pregunta 11, indique la siguiente información correspondiente a los últimos tres ejercicios:</t>
  </si>
  <si>
    <t>Pregunta 12</t>
  </si>
  <si>
    <t>¿La sociedad tiene objetivos o metas para gestionar (reducir, reciclar o reutilizar) sus residuos sólidos?</t>
  </si>
  <si>
    <t>¿Dichos objetivos de reducción han sido aprobados por el Directorio?</t>
  </si>
  <si>
    <t>Pregunta 13</t>
  </si>
  <si>
    <t>¿La sociedad ha identificado los riesgos y oportunidades en relación con sus grupos de interés (como, por ejemplo, colaboradores, proveedores, accionistas, inversionistas, autoridades, clientes, comunidad, entre otros)?</t>
  </si>
  <si>
    <t>¿Cuenta con un plan de acción para administrar los riesgos y oportunidades con relación a sus grupos de interés?</t>
  </si>
  <si>
    <t>¿La sociedad cuenta con un informe en el que se evalúen los resultados de su plan de acción y éste ha sido de conocimiento del Directorio?</t>
  </si>
  <si>
    <t>¿Reporta públicamente su plan de acción y avances con relación a sus grupos de interés?</t>
  </si>
  <si>
    <t>Pregunta 14</t>
  </si>
  <si>
    <t>En caso de que sea afirmativa la respuesta a la pregunta 14, indique la controversia o conflicto material con alguno de sus grupos de interés; el estado o situación de la misma y el año de inicio de dicha controversia o conflicto:</t>
  </si>
  <si>
    <t>Controversia o conflicto</t>
  </si>
  <si>
    <t>Año de inicio</t>
  </si>
  <si>
    <t>Pregunta 15</t>
  </si>
  <si>
    <t>¿La sociedad incluye aspectos ambientales, sociales y de gobierno corporativo (ASG) en sus criterios de compra y/o selección de proveedores de bienes y/o servicios?</t>
  </si>
  <si>
    <t>En caso de que sea afirmativa la respuesta a la pregunta 15, indique la denominación del documento que evidencie la inclusión de aspectos ASG en los criterios de compra y/o selección de proveedores de bienes y/o servicios:</t>
  </si>
  <si>
    <t>¿La sociedad cuenta con una política laboral?</t>
  </si>
  <si>
    <t>¿Dicha política laboral ha sido aprobada por el Directorio?</t>
  </si>
  <si>
    <t>¿La sociedad cuenta con un informe en el que se evalúen los resultados de su política laboral y éste ha sido de conocimiento del Directorio?</t>
  </si>
  <si>
    <t>Año desde el cual se viene aplicando</t>
  </si>
  <si>
    <t>Colaboradores</t>
  </si>
  <si>
    <t>Número</t>
  </si>
  <si>
    <t>Porcentaje del total de colaboradores</t>
  </si>
  <si>
    <t>Mujeres</t>
  </si>
  <si>
    <t>Hombres</t>
  </si>
  <si>
    <t>Total</t>
  </si>
  <si>
    <t>¿La sociedad durante el ejercicio ha sido objeto de investigación o se le ha impuesto alguna medida correctiva, medida cautelar, multa u otra sanción relacionadas con el incumplimiento de normas laborales, salud y la seguridad, trabajo forzado o trabajo infantil?</t>
  </si>
  <si>
    <t>¿La sociedad realiza una evaluación anual sobre su cumplimiento u observancia de las normas referidas a Salud y Seguridad en el Trabajo?</t>
  </si>
  <si>
    <t>N° de Empleados Directos</t>
  </si>
  <si>
    <t>Total de Horas trabajadas por todos los empleados directos durante el ejercicio</t>
  </si>
  <si>
    <t xml:space="preserve">N° de Empleados contratados </t>
  </si>
  <si>
    <t>Total de Horas trabajadas por todos los empleados contratados durante el ejercicio</t>
  </si>
  <si>
    <t>¿La sociedad mide su clima laboral?</t>
  </si>
  <si>
    <t>¿La sociedad tiene objetivos o metas para mejorar su clima laboral?</t>
  </si>
  <si>
    <t>¿La sociedad tiene una política de gestión de talento para sus colaboradores?</t>
  </si>
  <si>
    <t>¿Dicha política de gestión de talento ha sido aprobada por el Directorio?</t>
  </si>
  <si>
    <t>En caso de que sea afirmativa la respuesta a la pregunta 22, indique la denominación del documento de la sociedad que sustente los procedimientos para prevenir el hostigamiento sexual y la hostilidad laboral:</t>
  </si>
  <si>
    <t xml:space="preserve">¿La sociedad cuenta con una política o sistema de gestión interno y externo que incluya un canal de quejas/denuncias para hacer frente a los impactos en los derechos humanos? </t>
  </si>
  <si>
    <t>¿La sociedad registra y responde, en un plazo determinado, los resultados de las investigaciones derivadas de las quejas/ denuncias a que se refiere la pregunta precedente?</t>
  </si>
  <si>
    <t>Fecha de emisión</t>
  </si>
  <si>
    <t>¿La sociedad cuenta con un informe en el que se evalúen los resultados de su política o sistema de gestión interno y externo para remediar  los impactos en los derechos humanos?</t>
  </si>
  <si>
    <t>¿La sociedad cuenta con un plan de capacitación en temas de derechos humanos que comprenda a toda la organización?</t>
  </si>
  <si>
    <t>¿La sociedad cuenta con una certificación internacional en materia de Sostenibilidad Corporativa?</t>
  </si>
  <si>
    <t>En caso de que sea afirmativa la respuesta a la pregunta 24, indique la certificación con que la sociedad cuenta e indique el enlace web donde ello se pueda validar.</t>
  </si>
  <si>
    <t xml:space="preserve">Certificación internacional </t>
  </si>
  <si>
    <t>Enlace web</t>
  </si>
  <si>
    <t>¿La sociedad cuenta con un Reporte de Sostenibilidad Corporativa distinto al presente reporte?</t>
  </si>
  <si>
    <t>En caso de que sea afirmativa la respuesta a la pregunta 25, indique la denominación del mismo y el enlace web a través del cual se pueda acceder al último reporte disponible:</t>
  </si>
  <si>
    <t>Denominación del Reporte</t>
  </si>
  <si>
    <t xml:space="preserve">Año desde el cual se viene aplicando </t>
  </si>
  <si>
    <r>
      <t>a.</t>
    </r>
    <r>
      <rPr>
        <sz val="10"/>
        <color theme="1"/>
        <rFont val="Times New Roman"/>
        <family val="1"/>
      </rPr>
      <t xml:space="preserve">      </t>
    </r>
    <r>
      <rPr>
        <sz val="10"/>
        <color theme="1"/>
        <rFont val="Arial"/>
        <family val="2"/>
      </rPr>
      <t>En caso de que sea afirmativa la respuesta a la pregunta 1, indique la denominación del documento en el que se evidencie la política o el sistema de gestión adoptado por la sociedad, fecha de aprobación y el año desde el cual se viene aplicando:</t>
    </r>
  </si>
  <si>
    <r>
      <t>b.</t>
    </r>
    <r>
      <rPr>
        <sz val="10"/>
        <color theme="1"/>
        <rFont val="Times New Roman"/>
        <family val="1"/>
      </rPr>
      <t xml:space="preserve">      </t>
    </r>
    <r>
      <rPr>
        <sz val="10"/>
        <color theme="1"/>
        <rFont val="Arial"/>
        <family val="2"/>
      </rPr>
      <t>En caso de que sea afirmativa la respuesta a la pregunta 1, precise:</t>
    </r>
  </si>
  <si>
    <r>
      <t xml:space="preserve">¿Dicha política ambiental o sistema de gestión contempla la gestión de riesgos, identificación y medición de los impactos ambientales de sus operaciones relacionadas con el cambio climático </t>
    </r>
    <r>
      <rPr>
        <i/>
        <vertAlign val="superscript"/>
        <sz val="10"/>
        <color theme="1"/>
        <rFont val="Arial"/>
        <family val="2"/>
      </rPr>
      <t>(*)</t>
    </r>
    <r>
      <rPr>
        <i/>
        <sz val="10"/>
        <color theme="1"/>
        <rFont val="Arial"/>
        <family val="2"/>
      </rPr>
      <t>?</t>
    </r>
  </si>
  <si>
    <r>
      <t xml:space="preserve">¿La sociedad, durante el ejercicio, ha sido objeto de alguna investigación, queja de la comunidad, controversia pública o se le ha impuesto alguna medida correctiva, medida cautelar, multa u otra sanción que involucre la violación de las normas ambientales por parte de ella? </t>
    </r>
    <r>
      <rPr>
        <i/>
        <vertAlign val="superscript"/>
        <sz val="10"/>
        <color theme="1"/>
        <rFont val="Arial"/>
        <family val="2"/>
      </rPr>
      <t>(*)</t>
    </r>
  </si>
  <si>
    <r>
      <t>a.</t>
    </r>
    <r>
      <rPr>
        <sz val="10"/>
        <color theme="1"/>
        <rFont val="Times New Roman"/>
        <family val="1"/>
      </rPr>
      <t xml:space="preserve">      </t>
    </r>
    <r>
      <rPr>
        <sz val="10"/>
        <color theme="1"/>
        <rFont val="Arial"/>
        <family val="2"/>
      </rPr>
      <t>En caso de que sea afirmativa la respuesta a la pregunta 2, indique el tipo de investigación, queja de la comunidad, controversia pública, medida correctiva, medida cautelar, multa u otra sanción, que involucre la violación de las normas ambientales a la que haya sido objeto la sociedad durante el ejercicio; así como el estado o situación de la misma al cierre del ejercicio:</t>
    </r>
  </si>
  <si>
    <r>
      <t>b.</t>
    </r>
    <r>
      <rPr>
        <sz val="10"/>
        <color theme="1"/>
        <rFont val="Times New Roman"/>
        <family val="1"/>
      </rPr>
      <t xml:space="preserve">        </t>
    </r>
    <r>
      <rPr>
        <sz val="10"/>
        <color theme="1"/>
        <rFont val="Arial"/>
        <family val="2"/>
      </rPr>
      <t>Precise si la sociedad mantiene vigente alguna investigación, queja de la comunidad, controversia pública, medida correctiva, medida cautelar, multa u otra sanción, que involucre un incumplimiento de las normas ambientales iniciada en ejercicios anteriores; así como el estado o situación de la misma al cierre del ejercicio:</t>
    </r>
  </si>
  <si>
    <r>
      <rPr>
        <b/>
        <sz val="11"/>
        <color theme="0"/>
        <rFont val="Arial"/>
        <family val="2"/>
      </rPr>
      <t>I.</t>
    </r>
    <r>
      <rPr>
        <b/>
        <sz val="7"/>
        <color theme="0"/>
        <rFont val="Times New Roman"/>
        <family val="1"/>
      </rPr>
      <t xml:space="preserve">   </t>
    </r>
    <r>
      <rPr>
        <b/>
        <sz val="11"/>
        <color theme="0"/>
        <rFont val="Arial"/>
        <family val="2"/>
      </rPr>
      <t>MEDIO AMBIENTE Y CAMBIO CLIMÁTICO</t>
    </r>
  </si>
  <si>
    <t>ID DE PREGUNTA (SIME.SC_PREGUNTA)</t>
  </si>
  <si>
    <t>Emisiones de Gases de Efecto Invernadero (GEI):</t>
  </si>
  <si>
    <t>¿La sociedad mide sus emisiones de GEI (*)?</t>
  </si>
  <si>
    <t>a.      En caso de que sea afirmativa la respuesta a la pregunta 3, precise:</t>
  </si>
  <si>
    <t>Si la sociedad cuenta con certificación, reporte o informe de un tercero que evidencie la medición de emisiones totales de GEI (*), indique la denominación del mismo, fecha de emisión y si se encuentra vigente al cierre del ejercicio.</t>
  </si>
  <si>
    <t>Si la sociedad cuenta con una plataforma, herramienta o estándar desarrollado internamente para la medición de emisiones totales de GEI (*), indique la denominación del mismo, su fecha de implementación y, de ser el caso, su última actualización.</t>
  </si>
  <si>
    <t>(*) A las emisiones totales de GEI generadas por una empresa se le denomina huella de carbono corporativa.</t>
  </si>
  <si>
    <t>b.      En caso de que sea afirmativa la respuesta a la pregunta 3, indique la siguiente información correspondiente a los últimos tres (3) ejercicios:</t>
  </si>
  <si>
    <t>Alcance 1 (*)</t>
  </si>
  <si>
    <t>Alcance 2 (**)</t>
  </si>
  <si>
    <t>Alcance 3 (***)</t>
  </si>
  <si>
    <t>a.   En caso de que sea afirmativa la respuesta a la pregunta 4, indique la denominación del documento en el que se sustenten los objetivos o metas de reducción de emisiones de GEI por parte de la sociedad, fecha de aprobación de los objetivos o metas y el año desde el cual se viene aplicando:</t>
  </si>
  <si>
    <t>b.   En caso de que sea afirmativa la respuesta a la pregunta 4, precise:</t>
  </si>
  <si>
    <t>Derechos Humanos:</t>
  </si>
  <si>
    <t>a.   En caso de que sea afirmativa la respuesta a la pregunta 23, indique la denominación del documento en el que se evidencie la política o el sistema de gestión interno y externo adoptado por la sociedad, fecha de emisión y el año desde el que se viene implementando:</t>
  </si>
  <si>
    <t>b.   En caso de que sea afirmativa la respuesta a la pregunta 23, indique:</t>
  </si>
  <si>
    <t>III.   INFORMACIÓN COMPLEMENTARIA</t>
  </si>
  <si>
    <t>Agua:</t>
  </si>
  <si>
    <t>¿La sociedad mide su consumo de agua (en m3) en todas sus actividades?</t>
  </si>
  <si>
    <t>¿La sociedad mide su huella hídrica (*)?</t>
  </si>
  <si>
    <t>a.   En caso de que sea afirmativa la respuesta a la pregunta 7, indique la denominación del documento en el que se evidencien los objetivos o metas de reducción de consumo de agua de la sociedad adoptados, fecha de aprobación y el año desde el que se viene aplicando:</t>
  </si>
  <si>
    <t>b.   En caso de que sea afirmativa la respuesta a la pregunta 7, precise:</t>
  </si>
  <si>
    <t>¿La sociedad controla la calidad de sus efluentes (*)?</t>
  </si>
  <si>
    <t>Energía:</t>
  </si>
  <si>
    <t>a.   En caso de que sea afirmativa la respuesta a la pregunta 10, indique la denominación del documento en el que se evidencie los objetivos de reducción adoptados por la sociedad, fecha de aprobación y el año desde el que se viene aplicando:</t>
  </si>
  <si>
    <t>b.   En caso de que sea afirmativa la respuesta a la pregunta 10, precise:</t>
  </si>
  <si>
    <t>Residuos Sólidos:</t>
  </si>
  <si>
    <t>Residuos sólidos peligrosos (TM) (*)</t>
  </si>
  <si>
    <t>Residuos sólidos no peligrosos (TM) (**)</t>
  </si>
  <si>
    <t>a.   En caso de que sea afirmativa la respuesta a la pregunta 12, indique nombre del documento en el que evidencien los objetivos de gestión de residuos sólidos adoptados por la sociedad, fecha de aprobación y año desde el cual se viene aplicando.</t>
  </si>
  <si>
    <t>b.   En caso de que sea afirmativa la respuesta a la pregunta 12, precise:</t>
  </si>
  <si>
    <t>Grupos de interés:</t>
  </si>
  <si>
    <t>II.   SOCIAL</t>
  </si>
  <si>
    <t>a.   En caso de que sea afirmativa la respuesta a la pregunta 13, indique:</t>
  </si>
  <si>
    <t>b.    En caso de que sea afirmativa la respuesta a la pregunta 13, indique el nombre del documento que evidencia el plan de acción de la sociedad con relación a sus grupos de interés:</t>
  </si>
  <si>
    <t>¿La sociedad durante el ejercicio ha tenido alguna controversia o conflicto material (*), con alguno de sus grupos de interés, incluyendo los conflictos sociales contenidos en el Reporte de Conflictos Sociales de la Defensoría del Pueblo (**) y el Reporte Willaqniki sobre conflictos sociales emitido por la Presidencia del Consejo de Ministros (***)?</t>
  </si>
  <si>
    <t>Derechos Laborales:</t>
  </si>
  <si>
    <t>a.   En caso de que sea afirmativa la respuesta a la pregunta 16, precise:</t>
  </si>
  <si>
    <t>b.   En caso de que sea afirmativa la respuesta a la pregunta 16, indique si dicha política laboral incluye y/o promueve, según corresponda, los siguientes temas; así como precise la denominación del documento que evidencia su adopción, fecha de aprobación y el año desde el cual se viene aplicando:</t>
  </si>
  <si>
    <t>Fecha de aprobación</t>
  </si>
  <si>
    <t xml:space="preserve">a.   Igualdad y no discriminación. </t>
  </si>
  <si>
    <t>b.   La diversidad.</t>
  </si>
  <si>
    <t>c.   Prevención del hostigamiento sexual (*).</t>
  </si>
  <si>
    <t>d.   Prevención de los delitos de acoso y acoso sexual (**).</t>
  </si>
  <si>
    <t>e.   Libertad de afiliación y negociación colectiva.</t>
  </si>
  <si>
    <t>f.    Erradicación del trabajo forzoso.</t>
  </si>
  <si>
    <t>g.   Erradicación del trabajo infantil.</t>
  </si>
  <si>
    <t xml:space="preserve">c.   Indique el número de hombres y mujeres dentro de la organización y el porcentaje que representan del total de colaboradores. </t>
  </si>
  <si>
    <t>a.   En caso de que sea afirmativa la respuesta a la pregunta 17, indique el tipo de investigación, medida correctiva, medida cautelar, multa u otra sanción, a la cual haya sido objeto la sociedad durante el ejercicio relacionadas con el incumplimiento de normas laborales, salud y la seguridad, trabajo forzado o trabajo infantil; así como el estado o situación de la misma al cierre del ejercicio:</t>
  </si>
  <si>
    <t>En caso de que sea afirmativa la respuesta a la pregunta 19, indique la siguiente información correspondiente a accidentes laborales (*) de empleados directos (**) y contratados (***) de la sociedad en los últimos tres (3) ejercicios:</t>
  </si>
  <si>
    <t>a.   En caso de que sea afirmativa la respuesta a la pregunta 20, indique:</t>
  </si>
  <si>
    <t>b.   En caso de que haya indicado contar con objetivos o metas para mejorar su clima laboral, indique la denominación del documento en el que se evidencien dichos objetivos, fecha de aprobación y el año desde el cual se viene aplicando:</t>
  </si>
  <si>
    <t>a.   En caso de que sea afirmativa la respuesta a la pregunta 21, indique la denominación del documento que sustente la política de gestión de talento para sus colaboradores:</t>
  </si>
  <si>
    <t>¿La sociedad tiene procedimientos para identificar y sancionar el hostigamiento sexual y la hostilidad laboral? (*)</t>
  </si>
  <si>
    <t>b.   En caso de que sea afirmativa la respuesta a la pregunta 21, precise:</t>
  </si>
  <si>
    <t>Información Complementaria</t>
  </si>
  <si>
    <t>Política Ambiental</t>
  </si>
  <si>
    <t>Emisiones de Gases de Efecto Invernadero (GEI)</t>
  </si>
  <si>
    <t>Agua</t>
  </si>
  <si>
    <t>Energía</t>
  </si>
  <si>
    <t>Residuos Sólidos</t>
  </si>
  <si>
    <t>Grupos de interés</t>
  </si>
  <si>
    <t>Derechos Laborales</t>
  </si>
  <si>
    <t>Derechos Humanos</t>
  </si>
  <si>
    <t>II. Social</t>
  </si>
  <si>
    <t>I. Medio ambiente y cambio climático</t>
  </si>
  <si>
    <t>III. Información complementaria</t>
  </si>
  <si>
    <t>(*) Se espera que la sociedad considere, en la gestión relacionada con el cambio climático, los aspectos “físicos” (inundaciones, deslizamientos, sequías, desertificación, etc.) y/o los aspectos de “transición” a una nueva economía baja en carbono (uso de nuevas tecnologías, descarbonización de portafolios de inversión, etc.).</t>
  </si>
  <si>
    <t>(*) Se espera que la sociedad considere en este punto aquellas investigaciones, quejas de la comunidad,  controversias públicas o medidas correctivas, medidas cautelares, multas u otra sanción, que se vinculen con impactos de carácter material. De acuerdo con la definición del Global Reporting Initiative se entiende por materiales, aquellos aspectos que reflejen impactos significativos económicos, ambientales y sociales de la organización o influyan sustancialmente en las valoraciones y decisiones de los grupos de interés.</t>
  </si>
  <si>
    <t>(*) De acuerdo con la definición del Global Reporting Initiative se entiende por materiales, aquellos aspectos  que reflejen impactos significativos económicos, ambientales y sociales de la organización o influyan sustancialmente en las valoraciones y decisiones de los grupos de interés.</t>
  </si>
  <si>
    <t>(**) Un “conflicto social” debe ser entendido como “un proceso complejo en el cual sectores de la sociedad, el Estado y las empresas perciben que sus objetivos, intereses, valores o necesidades son contradictorios y esa contradicción puede derivar en violencia.” Fuente: Adjuntía para la Prevención de Conflictos Sociales y la Gobernabilidad de la Defensoría del Pueblo del Perú. Reporte de Conflictos Sociales N° 186 (agosto-2019), Lima, 2019, p. 3.</t>
  </si>
  <si>
    <t>(***) Se define al “conflicto social” como el “proceso dinámico en el que dos o más actores sociales perciben que sus intereses se contraponen generalmente por el ejercicio de un derecho fundamental o por el acceso a bienes y servicios, adoptando acciones que pueden constituir un riesgo o una amenaza a la gobernabilidad y/o al orden público. Como proceso social puede escalar hacia escenarios de violencia entre las partes involucradas, ameritando la intervención articulada del Estado, la sociedad civil y los sectores productivos. Los conflictos sociales se atienden cuando las demandas que lo generan se encuentran dentro de las políticas de Gobierno y sus lineamientos.” Fuente: Secretaría de Gestión Social y Diálogo de la Presidencia del Consejo de Ministros. ABC de la Secretaría de Gestión Social y Diálogo. Lima, 2018, p.3.</t>
  </si>
  <si>
    <t>(*) Tomar en consideración el alcance de la Ley N° 27942.</t>
  </si>
  <si>
    <t xml:space="preserve">(**) Tomar en consideración el alcance de los artículos 151-A y 176-B del Código Penal, respectivamente. </t>
  </si>
  <si>
    <t>¿La sociedad lleva un registro de accidentes
laborales?</t>
  </si>
  <si>
    <t>N° de Accidentes Leves
(Empleados Directos)</t>
  </si>
  <si>
    <t>N° de Accidentes Incapacitantes
(Empleados Directos)</t>
  </si>
  <si>
    <t>N° de Accidentes Mortales
(Empleados Directos)</t>
  </si>
  <si>
    <t>N° de Accidentes Leves
(Empleados contratados)</t>
  </si>
  <si>
    <t>N° de Accidentes Incapacitantes
(Empleados contratados)</t>
  </si>
  <si>
    <t>N° de Accidentes Mortales
(Empleados contratados)</t>
  </si>
  <si>
    <t>(*) Tomar en consideración el alcance que le da la Ley N° 27942 al hostigamiento sexual y el Decreto Supremo N° 003-97-TR a la hostilidad laboral o norma que la sustituye o modifique.</t>
  </si>
  <si>
    <t>Residuos sólidos totales 
'(TM)</t>
  </si>
  <si>
    <r>
      <rPr>
        <b/>
        <sz val="8"/>
        <color theme="1"/>
        <rFont val="Arial"/>
        <family val="2"/>
      </rPr>
      <t>(*) Gases de Efecto Invernadero (GEI)</t>
    </r>
    <r>
      <rPr>
        <sz val="8"/>
        <color theme="1"/>
        <rFont val="Arial"/>
        <family val="2"/>
      </rPr>
      <t>: Gases integrantes de la atmósfera, de origen natural o humano que atrapan la energía del sol en la atmósfera, provocando que esta se caliente (Ley N° 30754, Ley Marco sobre Cambio Climático, o norma que la sustituya o modifique).</t>
    </r>
  </si>
  <si>
    <r>
      <rPr>
        <b/>
        <sz val="8"/>
        <color theme="1"/>
        <rFont val="Arial"/>
        <family val="2"/>
      </rPr>
      <t>(*) Alcance 1</t>
    </r>
    <r>
      <rPr>
        <sz val="8"/>
        <color theme="1"/>
        <rFont val="Arial"/>
        <family val="2"/>
      </rPr>
      <t>: Emisiones de GEI que son directamente generadas por la empresa. Por ejemplo, emisiones provenientes de la combustión en calderas, hornos, vehículos, etc.</t>
    </r>
  </si>
  <si>
    <r>
      <rPr>
        <b/>
        <sz val="8"/>
        <color theme="1"/>
        <rFont val="Arial"/>
        <family val="2"/>
      </rPr>
      <t>(*) Alcance 2</t>
    </r>
    <r>
      <rPr>
        <sz val="8"/>
        <color theme="1"/>
        <rFont val="Arial"/>
        <family val="2"/>
      </rPr>
      <t>: Emisiones de GEI generadas indirectamente por el uso de energía por parte de la empresa.</t>
    </r>
  </si>
  <si>
    <r>
      <rPr>
        <b/>
        <sz val="8"/>
        <color theme="1"/>
        <rFont val="Arial"/>
        <family val="2"/>
      </rPr>
      <t>(*) Alcance 3</t>
    </r>
    <r>
      <rPr>
        <sz val="8"/>
        <color theme="1"/>
        <rFont val="Arial"/>
        <family val="2"/>
      </rPr>
      <t>: Todas las otras emisiones de GEI generadas indirectamente por la empresa. Por ejemplo: viajes aéreos, terrestres, consumo de papel, traslado de colaboradores, etc.</t>
    </r>
  </si>
  <si>
    <r>
      <rPr>
        <b/>
        <sz val="8"/>
        <color theme="1"/>
        <rFont val="Arial"/>
        <family val="2"/>
      </rPr>
      <t>(*) Huella Hídrica</t>
    </r>
    <r>
      <rPr>
        <sz val="8"/>
        <color theme="1"/>
        <rFont val="Arial"/>
        <family val="2"/>
      </rPr>
      <t>: indicador que define el volumen total de agua utilizado e impactos ocasionados por la producción de bienes y servicios. Considera el consumo de agua directo e indirecto en todo el proceso productivo, incluyendo sus diferentes etapas en la cadena de suministros (“Norma que Promueve la Medición y Reducción Voluntaria de la Huella Hídrica y el Valor Compartido en las Cuencas Hidrográficas” - Resolución Jefatural N° 023-2020-ANA, o norma que la sustituya o modifique).</t>
    </r>
  </si>
  <si>
    <t xml:space="preserve">Año desde el que se viene aplicando </t>
  </si>
  <si>
    <r>
      <rPr>
        <b/>
        <sz val="8"/>
        <color theme="1"/>
        <rFont val="Arial"/>
        <family val="2"/>
      </rPr>
      <t>(*) Efluente:</t>
    </r>
    <r>
      <rPr>
        <sz val="8"/>
        <color theme="1"/>
        <rFont val="Arial"/>
        <family val="2"/>
      </rPr>
      <t xml:space="preserve"> Descarga directa de aguas residuales al ambiente, cuya concentración de sustancias contaminantes debe contemplar los Límites Máximos Permisibles (LMP) normados por la legislación peruana. Se consideran aguas residuales a aquellas cuyas características han sido modificadas por actividades antropogénicas, requieren de tratamiento previo y pueden ser vertidas a un cuerpo natural de agua o ser reutilizadas. (Glosario de Términos para la Gestión Ambiental Peruana, Dirección General de Políticas, Normas e instrumentos de Gestión Ambiental, 2012, Ministerio de Ambiente – MINAM).</t>
    </r>
  </si>
  <si>
    <t>Año desde el que se viene aplicando</t>
  </si>
  <si>
    <r>
      <rPr>
        <b/>
        <sz val="8"/>
        <color theme="1"/>
        <rFont val="Arial"/>
        <family val="2"/>
      </rPr>
      <t>(*) Residuos sólidos peligroso</t>
    </r>
    <r>
      <rPr>
        <sz val="8"/>
        <color theme="1"/>
        <rFont val="Arial"/>
        <family val="2"/>
      </rPr>
      <t>s: Se consideran residuos sólidos peligrosos aquellos contemplados en el Anexo III del Reglamento del Decreto Legislativo N° 1278, Decreto Legislativo que aprueba la Ley de Gestión Integral de Residuos Sólidos, aprobado por Decreto Supremo N° 014– 2017–MINAM, o norma que la sustituya o modifique.</t>
    </r>
  </si>
  <si>
    <r>
      <rPr>
        <b/>
        <sz val="8"/>
        <color theme="1"/>
        <rFont val="Arial"/>
        <family val="2"/>
      </rPr>
      <t>(**) Residuos sólidos no peligrosos</t>
    </r>
    <r>
      <rPr>
        <sz val="8"/>
        <color theme="1"/>
        <rFont val="Arial"/>
        <family val="2"/>
      </rPr>
      <t>: Se consideran residuos sólidos no peligrosos aquellos contemplados en el Anexo V del Reglamento del Decreto Legislativo N° 1278, Decreto Legislativo que aprueba la Ley de Gestión Integral de Residuos Sólidos, aprobado por Decreto Supremo N° 014–2017–MINAM, o norma que la sustituya o modifique.</t>
    </r>
  </si>
  <si>
    <t>Investigación, medida correctiva, medida cautelar, multa u otra sanción</t>
  </si>
  <si>
    <r>
      <rPr>
        <b/>
        <sz val="8"/>
        <color theme="1"/>
        <rFont val="Arial"/>
        <family val="2"/>
      </rPr>
      <t>(*) Accidente Leve</t>
    </r>
    <r>
      <rPr>
        <sz val="8"/>
        <color theme="1"/>
        <rFont val="Arial"/>
        <family val="2"/>
      </rPr>
      <t xml:space="preserve">: Suceso cuya lesión, resultado de la evaluación médica, que genera en el accidentado un descanso breve con retorno máximo al día siguiente a sus labores habituales.
</t>
    </r>
    <r>
      <rPr>
        <b/>
        <sz val="8"/>
        <color theme="1"/>
        <rFont val="Arial"/>
        <family val="2"/>
      </rPr>
      <t>Accidente Incapacitante</t>
    </r>
    <r>
      <rPr>
        <sz val="8"/>
        <color theme="1"/>
        <rFont val="Arial"/>
        <family val="2"/>
      </rPr>
      <t xml:space="preserve">: Suceso cuya lesión, resultado de la evaluación médica, da lugar a descanso, ausencia justificada al trabajo y tratamiento.
</t>
    </r>
    <r>
      <rPr>
        <b/>
        <sz val="8"/>
        <color theme="1"/>
        <rFont val="Arial"/>
        <family val="2"/>
      </rPr>
      <t>Accidente Mortal</t>
    </r>
    <r>
      <rPr>
        <sz val="8"/>
        <color theme="1"/>
        <rFont val="Arial"/>
        <family val="2"/>
      </rPr>
      <t xml:space="preserve">: Suceso cuyas lesiones producen la muerte del trabajador.
</t>
    </r>
    <r>
      <rPr>
        <b/>
        <sz val="8"/>
        <color theme="1"/>
        <rFont val="Arial"/>
        <family val="2"/>
      </rPr>
      <t>Fuente</t>
    </r>
    <r>
      <rPr>
        <sz val="8"/>
        <color theme="1"/>
        <rFont val="Arial"/>
        <family val="2"/>
      </rPr>
      <t>: Glosario de Términos del Reglamento de la Ley N° 29783 - Ley de Seguridad y Salud en el Trabajo, Decreto Supremo N° 005-2012-TR o norma que la sustituya o modifique.</t>
    </r>
  </si>
  <si>
    <r>
      <rPr>
        <b/>
        <sz val="8"/>
        <color theme="1"/>
        <rFont val="Arial"/>
        <family val="2"/>
      </rPr>
      <t>(**)</t>
    </r>
    <r>
      <rPr>
        <sz val="8"/>
        <color theme="1"/>
        <rFont val="Arial"/>
        <family val="2"/>
      </rPr>
      <t xml:space="preserve"> Se considera empleados directos a todos aquellos que se encuentran directamente vinculados a la empresa a través de cualquier modalidad contractual.</t>
    </r>
  </si>
  <si>
    <r>
      <rPr>
        <b/>
        <sz val="8"/>
        <color theme="1"/>
        <rFont val="Arial"/>
        <family val="2"/>
      </rPr>
      <t xml:space="preserve">(***) </t>
    </r>
    <r>
      <rPr>
        <sz val="8"/>
        <color theme="1"/>
        <rFont val="Arial"/>
        <family val="2"/>
      </rPr>
      <t>Se considera empleados contratados a todos aquellos que realizan actividades tercerizadas.</t>
    </r>
  </si>
  <si>
    <t>Año de implementación</t>
  </si>
  <si>
    <t>b.   Precise si la sociedad mantiene vigentes investigaciones, medidas correctivas, medidas cautelares, multas u otras sanciones de ejercicios anteriores relacionadas con el incumplimiento de normas laborales, salud y la seguridad, trabajo forzado o trabajo infantil; así como el estado o situación de la misma al cierre del ejercicio:</t>
  </si>
  <si>
    <r>
      <t xml:space="preserve">RSC Version 2.0 - SMV 2020 </t>
    </r>
    <r>
      <rPr>
        <sz val="10"/>
        <color theme="0" tint="-0.249977111117893"/>
        <rFont val="Calibri"/>
        <family val="2"/>
        <scheme val="minor"/>
      </rPr>
      <t>®</t>
    </r>
  </si>
  <si>
    <r>
      <t>Emisiones Totales GEI (TM CO</t>
    </r>
    <r>
      <rPr>
        <b/>
        <vertAlign val="subscript"/>
        <sz val="10"/>
        <color theme="1"/>
        <rFont val="Arial"/>
        <family val="2"/>
      </rPr>
      <t>2</t>
    </r>
    <r>
      <rPr>
        <b/>
        <sz val="10"/>
        <color theme="1"/>
        <rFont val="Arial"/>
        <family val="2"/>
      </rPr>
      <t>e)</t>
    </r>
  </si>
  <si>
    <r>
      <t>Consumo Total de Agua (m</t>
    </r>
    <r>
      <rPr>
        <b/>
        <vertAlign val="superscript"/>
        <sz val="10"/>
        <color theme="1"/>
        <rFont val="Arial"/>
        <family val="2"/>
      </rPr>
      <t>3</t>
    </r>
    <r>
      <rPr>
        <b/>
        <sz val="10"/>
        <color theme="1"/>
        <rFont val="Arial"/>
        <family val="2"/>
      </rPr>
      <t>)</t>
    </r>
  </si>
  <si>
    <t>Minera Volcan</t>
  </si>
  <si>
    <t>www.volcan.com.pe</t>
  </si>
  <si>
    <t>La huella de carbono corporativa de Volcan ha sido elaborada siguiendo la metodología del Protocolo de Gases de Efecto Invernadero (GEI) Greenhouse Gas Protocol Corporate Standard (GHG Protocol), así como apoyado en las orientaciones y los principios de la norma ISO 14064, para cuyo cálculo se consideran los gases de efecto invernadero establecidos por el Protocolo de Kioto (CO2, CH4, N2O, HFC, PFC y SF6). Este cálculo está establecido y determinado en la plataforma de Glencore Corporate Practices (GCP), que toma la información registrada por cada unidad de Volcan.</t>
  </si>
  <si>
    <t>Como parte del estándar de gestión de agua y efluentes, en Volcan se están estableciendo las mejores prácticas del mercado para el manejo integral de la gestión del agua. Para ello se disponen de acciones a corto, mediano y largo plazo, atendiendo no solo a la normativa nacional, sino también adoptando y siguiendo los requisitos más importantes de las guías del ICMM.</t>
  </si>
  <si>
    <t xml:space="preserve">El consumo energético dentro de la organización se presenta a través del consumo de fuentes renovables y fuentes no renovables.
El consumo de energía de fuentes renovables se realiza con energía hidroeléctrica propia, proveniente de las centrales hidroeléctricas Chungar y Tingo, que representan el 24% del consumo de energía total de Volcan. El 76% de energía es abastecida (comprada) por el SEIN y considerada como energía no renovable.
</t>
  </si>
  <si>
    <t>De acuerdo al estándar de gestión de residuos sólidos y la normativa nacional se manejan los residuos sin afectar al medioambiente ni la salud de las personas, para lo cual se aplican controles adecuados para generar, segregar, almacenar, transportar y disponer los residuos.</t>
  </si>
  <si>
    <t>La Compañía ha identificado a los grupos de interés influenciados directa o indirectamente por sus operaciones, considerando a aquellos sobre los cuales pudiera ejercer un impacto positivo o negativo.</t>
  </si>
  <si>
    <t xml:space="preserve">Volcan ha identificado las expectativas de cada uno de sus grupos de interés y los canales de comunicación. Es así como en su estructura organizativa tiene áreas dedicadas a cada uno de sus grupos de interes: Comercial, Logística, Valores, Relaciones con Inversionistas, Gestión Humana, Medioambiente, Responsabilidad Social, Relaciones Laborales, Legal. Cada área tiene un plan de acción para administrar los riesgos y oportunidades con el grupo de interés que le corresponda. </t>
  </si>
  <si>
    <t>Cada área responsable da cuenta de su gestión y resultados con cada grupo de interes en el  Reporte de Sostenibilidad. En este reporte se describe el plan de acción e indicadores de seguimiento y control.</t>
  </si>
  <si>
    <t>El Reporte de Sostenibilidad se publica anualmente y se evalúa la gestión can cada grupo de interes</t>
  </si>
  <si>
    <t>Reporte de Sostenibilidad</t>
  </si>
  <si>
    <t>Ninguno</t>
  </si>
  <si>
    <t>El Reporte de Sostenibilidad</t>
  </si>
  <si>
    <t>La Práctica Corporativa es el marco del gobierno corporativo y engloba los valores, el código de conducta y las políticas corporativas y operativas. Representa el compromiso con las buenas prácticas corporativas, las normas y políticas de Volcan en las actividades y los requisitos normativos externos. Esto incluye el Pacto Global de las Naciones Unidas y los requisitos de adhesión al Consejo Internacional de Minería y Metales (International Council on Mining &amp; Metals, ICMM). Dicho marco traza lineamientos claros sobre los estándares sociales, ambientales y de cumplimiento que deben respetar todos los que trabajan para Volcan.</t>
  </si>
  <si>
    <t>Código de conducta, Politica SSOMAC, Politica anticorrupción y otras politicas están publicados en la página web de Volcan https://www.volcan.com.pe/centro-de-descargas/page/2/?cat_id=5</t>
  </si>
  <si>
    <t>https://www.volcan.com.pe/centro-de-descargas/?cat_id=5</t>
  </si>
  <si>
    <t>Respecto a la eficiencia operativa, se creó del Programa Corporativo de Eficiencia Energética orientado a mantener el costo de energía entre el 8% y 10% del costo de la producción de mineral. Por tanto, el programa busca reducir el consumo de energía en horas punta, programando para ello el apagado de equipos y el uso de bancos de condensadores para compensar eficientemente la energía reactiva.</t>
  </si>
  <si>
    <t>Programa Corporativo de Eficiencia Energética</t>
  </si>
  <si>
    <t>Tenemos el Reglamento Interno de Trabajo, el Código de Conducta y otras póliticas que regulan la relación laboral.</t>
  </si>
  <si>
    <t>Código de conducta</t>
  </si>
  <si>
    <t>En la Memoria y Reporte de Sostenibilidad se publica anualmente la gestión y indicadores en materia de salud y seguridad.</t>
  </si>
  <si>
    <t>La gestión del talento se ha venido desarrollanda a traves de los años. No existe una política formal documentada y aprobada, pero se ejecuta regular y sistematicamente.</t>
  </si>
  <si>
    <t xml:space="preserve">Para garantizar y prevenir posibles casos contra los derechos humanos, Volcan cuenta con una herramienta de denuncias: la Línea de Denuncias, un canal de comunicaciones anónimo y abierto. En el año 2020 se implementó el Procedimiento Para el Uso de la Linea de Denuncias el cual establece los canales de atención para que los trabajadores y terceros puedan reportar denuncias de casos de discriminación, hostigamiento sexual, trabajo forzado, trabajo infantil y en general cualquier otro caso en que se no haya cumplido la ley. </t>
  </si>
  <si>
    <t>Pese a la difícil coyuntura y las restricciones vividas durante el 2020, de acuerdo con los resultados de la ECO 2020 (encuesta de clima organizacional), desarrollada entre noviembre y diciembre del 2020, el nivel de satisfacción se incrementó en 5% para el personal del staff, con lo que se pasó de 77% a 82%.
En ese aspecto, cabe destacar la incorporación del personal obrero y empleado como parte de la ECO 2020, lo que representa un hito para Volcan al ser la primera encuesta de clima organizacional realizada para este grupo laboral. El nivel de satisfacción fue del 73%.</t>
  </si>
  <si>
    <t>Volcan trabaja de manera constante en el desarrollo de iniciativas orientadas a mejorar las condiciones de trabajo de su personal, sus oportunidades de desarrollo dentro de la organización y la interrelación para con sus compañeros y líderes. De esta manera se busca impactar positivamente en su bienestar, compromiso y satisfacción.
En el 2020 se conformaron comités de clima por sedes de trabajo, los que analizaron los resultados de la encuesta identificando las fortalezas y oportunidades de mejora. Con los resultados y el levantamiento de información por áreas se desarrollaron planes de acción transversales y específicos.
Asimismo, se implementaron múltiples iniciativas destinadas a mejorar la calidad de vida de los trabajadores en unidades operativas, entre las cuales se puede mencionar el programa Dialoguemos, destinado a disminuir los niveles de incertidumbre generados durante la pandemia a través de un espacio de comunicación virtual entre el colaborador y la alta gerencia de Volcan. Igualmente, se trabajaron iniciativas destinadas a mitigar los niveles de ansiedad generados por el aislamiento social obligatorio en las unidades operativas, como cinema abierto y sesiones de bingo, entre otras. Finalmente se trabajó mejorando las condiciones de habitabilidad y alimentación en las unidades operativas dentro de los protocolos establecidos y teniendo por premisa fundamental el cuidado de la salud del colaborador.</t>
  </si>
  <si>
    <t>ECO 2020 es el documento de resultados de la encuesta de clima organizacional. Existe un Comité de Clima que en base a estos resultados plantea iniciativas para mejorar los resultados del siguiente año.</t>
  </si>
  <si>
    <t>En el 2020 los objetivos no pudieron ser aprobados por el Directorio debido a la pandemia, donde este foro priorizó otras deciciones. Sin embargo, los objetivos sí fueron aprobados a nivel de la Gerencia General.</t>
  </si>
  <si>
    <t>En el caso del Código de Etica. En el caso del Reglamento Interno de Trabajo este se ha presentado al Ministerio de Trabajo.</t>
  </si>
  <si>
    <t>En la Memoria Anual y el Reporte de Sostenibilidad se publica anualmente la gestión laboral, indicadores de gestión y contingencias laborales. Asimismo, se da cuenta periodicamente de los acuerdos y cumplimientos de compromisos con los Sindicatos laborales al Directorio.</t>
  </si>
  <si>
    <t>Volcan cuenta con un Programa de Gestión del Talento. 
Volcan se involucra en la atracción, desarrollo y retención de su talento. Para ello, gestiona las metodologías siguientes:
- Evaluación de desempeño y talento
- Formación, de acuerdo con los planes anuales de capacitación.
- Linea de carrera, con programas de formación de practicantes y trainees.
- Promociones internas por meritocracia o concurso interno.
- Análisis de posiciones criticas para la operación.
- Estudios de mercado laboral y salarial, entre otras acciones.</t>
  </si>
  <si>
    <t>Además del registro publicado en la Memoria y Reporte de Sostenibilidad, se informa mensualmente al Ministerio de Energía.</t>
  </si>
  <si>
    <t xml:space="preserve">Código de Conducta </t>
  </si>
  <si>
    <t>Código de Conducta. Con la finalidad de facilitar la comunicación anónima la Compañía cuenta con una línea telefónica, numero: (511) 416-7199 y correo electrónico dedicado: lineadedenuncias@volcan.com.pe</t>
  </si>
  <si>
    <t>Todo denuncia se revisa y/o canaliza con las áreas que van a realizar la investigación. Se procura atender a la brevedad posible pero dependerá de la gravedad del caso. En promedio se atiene en dos semanas.</t>
  </si>
  <si>
    <t>Semestralmente se remite al Directorio un reporte sobre la gestión de Compliance que incluye cualquier incumplimiento al Código de Conducta (que incluye las póliticas de cumplimiento de DDHH)</t>
  </si>
  <si>
    <t>El plan de capacitación general sobre el Código de Conducta (que incluye temas de DDHH) se desarrolla de manera anual de manera virtual.</t>
  </si>
  <si>
    <t xml:space="preserve">l Estandar Gestión de Residuos </t>
  </si>
  <si>
    <t>Se encuentra aprobado por el Gerente General</t>
  </si>
  <si>
    <t>Se cuenta con una Política SSOMAC en donde la Compañía sotiene los compromisos del respeto y cuidado del medio ambiente. 
También se cuenta con un Sistema de Gestión Ambiental medible y evaluado cada año a través de auditorías corporativas externas, mediante criterios de calificación establecidos, que permiten medir la evolución, y confirmar el enfoque ambiental y el compromiso de la mejora continua orientada a prevenir y controlar los principales riesgos ambientales.</t>
  </si>
  <si>
    <t>Política SSOMAC (última aprobada)</t>
  </si>
  <si>
    <t>No se ha priorizado la inclusión de la evaluación de riesgos de cambio climático, esta será evaluada en el futuro.</t>
  </si>
  <si>
    <t>La compañía cumplió con presentar las obligaciones en el marco de la normatividad ambiental minera. Capítulo de Gestión Ambiental Responsable en el Reporte de Sostenibilidad</t>
  </si>
  <si>
    <t>El Cáculo de la huella de carbono en el 2018 fue realizada por una consultora externa. Adicionalmente se mantienen informes de cálculo de la huella de carbono  del 2019 y 2020 obtenidos por la plataforma de GCP (Glencore Corporate Practices).</t>
  </si>
  <si>
    <t>Se cuenta con la plataforma de GCP (Glencore Corporate Practices) donde se ingresan los valores requeridos para realizar el cálculo de Gases de efecto invernadero siguiendo los lineamientos del  Protocolo de Gases de Efecto Invernadero (GEI) Greenhouse Gas Protocol Corporate Standard (GHG Protocol)</t>
  </si>
  <si>
    <t>Como pate de la evolución de nuestro sistema de gestión ambiental, se tiene en proceso el establecimiento de proyectos y acciones para la reducción, que nos permitirán  establecer objetivos y metas tangibles para la mejora continua de nuestro sistema de gestión.</t>
  </si>
  <si>
    <t>Como parte de la evolución de nuestro sistema de gestión ambiental, se tiene en proceso el establecimiento de proyectos y acciones para la reducción, que nos permitirán  establecer objetivos y metas tangibles para la mejora continua de nuestro sistema de gestión.</t>
  </si>
  <si>
    <t xml:space="preserve">No se ha priorizado la implementación de esta mdición, esta esta siendo evaluada para su implmentación. </t>
  </si>
  <si>
    <t xml:space="preserve">Volcan y subsidiarias vienen implementando medidas que optimicen el uso eficiente del recurso hídrico:
• Recirculación del agua en procesos mineros
• Detección de fugas o malas prácticas con el fin de identificar oportunidades de mejora.
• Identificación de mejoras en el proceso y reducción del consumo de agua 
• Capacitación al personal sobre uso y consumo racional del recurso hídrico
Como pate de la evolución de nuestro sistema de gestión ambiental, se tiene en proceso el establecimiento de proyectos y acciones para la reducción, que nos permitirán  establecer objetivos y metas tangibles para la mejora continua de nuestro sistema de gestión.
</t>
  </si>
  <si>
    <t xml:space="preserve">Los criterios de calidad para los vertidos son establecidos por el Ministerio del Ambiente y Ministerio de Energia y Minas para lo cual Volcan asegura el cuidado, preservación y protección del recurso hídrico para sus vertimientos mediante sistemas de tratamiento implementados en todas las unidades, a la vez que se cuenta  con un programa de monitoreo ambiental que permite verificar la calidad de los efluentes y la calidad del cuerpo receptor en toda la red de monitoreo de agua establecida en la zona de influencia, para identificar desvíos, evaluar tendencias para así tomas acciones de prevención, control y mitigación de los impactos que se pueden generar por los vertidos. </t>
  </si>
  <si>
    <t>Reporte de Monitoreo ambiental con frecuencia mensual y reporte trimestral a la Autoridad Nacional del Agua</t>
  </si>
  <si>
    <t>CM0001</t>
  </si>
  <si>
    <t>Fue aprobado por la Gerencia General</t>
  </si>
  <si>
    <t>Se evaluara proximamente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</si>
</sst>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0"/>
    <numFmt numFmtId="165" formatCode="_-* #,##0_-;\-* #,##0_-;_-* &quot;-&quot;??_-;_-@_-"/>
    <numFmt numFmtId="166" formatCode="0.0"/>
  </numFmts>
  <fonts count="69" x14ac:knownFonts="1">
    <font>
      <sz val="11"/>
      <color theme="1"/>
      <name val="Calibri"/>
      <family val="2"/>
      <scheme val="minor"/>
    </font>
    <font>
      <b/>
      <sz val="12"/>
      <color rgb="FFFFFFFF"/>
      <name val="Arial"/>
      <family val="2"/>
    </font>
    <font>
      <sz val="10"/>
      <color rgb="FFC00000"/>
      <name val="Arial"/>
      <family val="2"/>
    </font>
    <font>
      <sz val="9"/>
      <color theme="1"/>
      <name val="Arial"/>
      <family val="2"/>
    </font>
    <font>
      <u/>
      <sz val="10"/>
      <color theme="0"/>
      <name val="Arial"/>
      <family val="2"/>
    </font>
    <font>
      <sz val="9"/>
      <color theme="0"/>
      <name val="Arial"/>
      <family val="2"/>
    </font>
    <font>
      <sz val="8"/>
      <color theme="1"/>
      <name val="Arial"/>
      <family val="2"/>
    </font>
    <font>
      <sz val="10"/>
      <color theme="1"/>
      <name val="Arial"/>
      <family val="2"/>
    </font>
    <font>
      <b/>
      <sz val="10"/>
      <color theme="1"/>
      <name val="Arial"/>
      <family val="2"/>
    </font>
    <font>
      <u/>
      <sz val="11"/>
      <color theme="10"/>
      <name val="Calibri"/>
      <family val="2"/>
      <scheme val="minor"/>
    </font>
    <font>
      <sz val="10"/>
      <color theme="3"/>
      <name val="Arial"/>
      <family val="2"/>
    </font>
    <font>
      <i/>
      <u/>
      <sz val="10"/>
      <color theme="3"/>
      <name val="Arial"/>
      <family val="2"/>
    </font>
    <font>
      <b/>
      <sz val="10"/>
      <color rgb="FFFF0000"/>
      <name val="Arial"/>
      <family val="2"/>
    </font>
    <font>
      <sz val="11"/>
      <color theme="0"/>
      <name val="Calibri"/>
      <family val="2"/>
      <scheme val="minor"/>
    </font>
    <font>
      <sz val="11"/>
      <name val="Calibri"/>
      <family val="2"/>
      <scheme val="minor"/>
    </font>
    <font>
      <sz val="9"/>
      <name val="Arial"/>
      <family val="2"/>
    </font>
    <font>
      <sz val="10"/>
      <name val="Arial"/>
      <family val="2"/>
    </font>
    <font>
      <sz val="10"/>
      <color theme="0"/>
      <name val="Arial"/>
      <family val="2"/>
    </font>
    <font>
      <sz val="9"/>
      <color rgb="FFFFFFFF"/>
      <name val="Arial"/>
      <family val="2"/>
    </font>
    <font>
      <sz val="11"/>
      <color rgb="FFFFFFFF"/>
      <name val="Calibri"/>
      <family val="2"/>
      <scheme val="minor"/>
    </font>
    <font>
      <sz val="10"/>
      <color theme="1"/>
      <name val="Calibri"/>
      <family val="2"/>
      <scheme val="minor"/>
    </font>
    <font>
      <sz val="9"/>
      <color rgb="FFC00000"/>
      <name val="Arial"/>
      <family val="2"/>
    </font>
    <font>
      <b/>
      <sz val="11"/>
      <color theme="1"/>
      <name val="Arial"/>
      <family val="2"/>
    </font>
    <font>
      <b/>
      <u/>
      <sz val="10"/>
      <color theme="1"/>
      <name val="Arial"/>
      <family val="2"/>
    </font>
    <font>
      <b/>
      <u/>
      <sz val="10"/>
      <color theme="10"/>
      <name val="Arial"/>
      <family val="2"/>
    </font>
    <font>
      <sz val="8"/>
      <color theme="1"/>
      <name val="Calibri"/>
      <family val="2"/>
    </font>
    <font>
      <sz val="8"/>
      <color theme="1"/>
      <name val="Calibri"/>
      <family val="2"/>
      <scheme val="minor"/>
    </font>
    <font>
      <sz val="8"/>
      <color theme="4" tint="-0.499984740745262"/>
      <name val="Arial"/>
      <family val="2"/>
    </font>
    <font>
      <sz val="8"/>
      <color theme="4" tint="-0.499984740745262"/>
      <name val="Calibri"/>
      <family val="2"/>
      <scheme val="minor"/>
    </font>
    <font>
      <sz val="8"/>
      <name val="Calibri"/>
      <family val="2"/>
      <scheme val="minor"/>
    </font>
    <font>
      <sz val="8"/>
      <color rgb="FFFFFFFF"/>
      <name val="Calibri"/>
      <family val="2"/>
      <scheme val="minor"/>
    </font>
    <font>
      <sz val="8"/>
      <color theme="0"/>
      <name val="Calibri"/>
      <family val="2"/>
      <scheme val="minor"/>
    </font>
    <font>
      <i/>
      <sz val="10"/>
      <color theme="1"/>
      <name val="Arial"/>
      <family val="2"/>
    </font>
    <font>
      <vertAlign val="superscript"/>
      <sz val="8"/>
      <color theme="1"/>
      <name val="Calibri"/>
      <family val="2"/>
      <scheme val="minor"/>
    </font>
    <font>
      <sz val="8"/>
      <color theme="0" tint="-0.249977111117893"/>
      <name val="Calibri"/>
      <family val="2"/>
      <scheme val="minor"/>
    </font>
    <font>
      <b/>
      <vertAlign val="superscript"/>
      <sz val="9"/>
      <color theme="1"/>
      <name val="Arial"/>
      <family val="2"/>
    </font>
    <font>
      <sz val="10"/>
      <color theme="0" tint="-0.249977111117893"/>
      <name val="Calibri"/>
      <family val="2"/>
      <scheme val="minor"/>
    </font>
    <font>
      <b/>
      <sz val="11"/>
      <color rgb="FF002060"/>
      <name val="Arial"/>
      <family val="2"/>
    </font>
    <font>
      <b/>
      <u/>
      <sz val="11"/>
      <color rgb="FF002060"/>
      <name val="Arial"/>
      <family val="2"/>
    </font>
    <font>
      <b/>
      <sz val="12"/>
      <color theme="1"/>
      <name val="Arial"/>
      <family val="2"/>
    </font>
    <font>
      <sz val="10"/>
      <color theme="1"/>
      <name val="Times New Roman"/>
      <family val="1"/>
    </font>
    <font>
      <sz val="11"/>
      <color rgb="FF000000"/>
      <name val="Arial"/>
      <family val="2"/>
    </font>
    <font>
      <b/>
      <sz val="14"/>
      <color theme="0"/>
      <name val="Arial"/>
      <family val="2"/>
    </font>
    <font>
      <b/>
      <sz val="11"/>
      <color theme="0"/>
      <name val="Arial"/>
      <family val="2"/>
    </font>
    <font>
      <b/>
      <sz val="7"/>
      <color theme="0"/>
      <name val="Times New Roman"/>
      <family val="1"/>
    </font>
    <font>
      <sz val="10"/>
      <color rgb="FF000000"/>
      <name val="Arial"/>
      <family val="2"/>
    </font>
    <font>
      <i/>
      <vertAlign val="superscript"/>
      <sz val="10"/>
      <color theme="1"/>
      <name val="Arial"/>
      <family val="2"/>
    </font>
    <font>
      <b/>
      <sz val="11"/>
      <color theme="1"/>
      <name val="Calibri"/>
      <family val="2"/>
      <scheme val="minor"/>
    </font>
    <font>
      <b/>
      <sz val="8"/>
      <color theme="1"/>
      <name val="Arial"/>
      <family val="2"/>
    </font>
    <font>
      <sz val="11"/>
      <color rgb="FFFF0000"/>
      <name val="Calibri"/>
      <family val="2"/>
      <scheme val="minor"/>
    </font>
    <font>
      <sz val="10"/>
      <color rgb="FFFF0000"/>
      <name val="Arial"/>
      <family val="2"/>
    </font>
    <font>
      <sz val="11"/>
      <color theme="8"/>
      <name val="Calibri"/>
      <family val="2"/>
      <scheme val="minor"/>
    </font>
    <font>
      <sz val="8"/>
      <color rgb="FFC00000"/>
      <name val="Arial"/>
      <family val="2"/>
    </font>
    <font>
      <b/>
      <vertAlign val="subscript"/>
      <sz val="10"/>
      <color theme="1"/>
      <name val="Arial"/>
      <family val="2"/>
    </font>
    <font>
      <b/>
      <vertAlign val="superscript"/>
      <sz val="10"/>
      <color theme="1"/>
      <name val="Arial"/>
      <family val="2"/>
    </font>
    <font>
      <u/>
      <sz val="10"/>
      <color theme="10"/>
      <name val="Calibri"/>
      <family val="2"/>
      <scheme val="minor"/>
    </font>
    <font>
      <b/>
      <sz val="11"/>
      <color rgb="FFFFFFFF"/>
      <name val="Calibri"/>
      <family val="2"/>
      <scheme val="minor"/>
    </font>
    <font>
      <sz val="10"/>
      <color rgb="FFFFFFFF"/>
      <name val="Arial"/>
      <family val="2"/>
    </font>
    <font>
      <b/>
      <sz val="11"/>
      <color theme="0"/>
      <name val="Calibri"/>
      <family val="2"/>
      <scheme val="minor"/>
    </font>
    <font>
      <sz val="8"/>
      <color rgb="FFFF0000"/>
      <name val="Arial"/>
      <family val="2"/>
    </font>
    <font>
      <sz val="8"/>
      <name val="Arial"/>
      <family val="2"/>
    </font>
    <font>
      <sz val="11"/>
      <color theme="1"/>
      <name val="Calibri"/>
      <family val="2"/>
      <scheme val="minor"/>
    </font>
    <font>
      <b/>
      <sz val="11"/>
      <name val="Arial"/>
      <family val="2"/>
    </font>
    <font>
      <b/>
      <sz val="14"/>
      <name val="Arial"/>
      <family val="2"/>
    </font>
    <font>
      <b/>
      <u/>
      <sz val="11"/>
      <name val="Arial"/>
      <family val="2"/>
    </font>
    <font>
      <b/>
      <sz val="12"/>
      <name val="Arial"/>
      <family val="2"/>
    </font>
    <font>
      <b/>
      <sz val="10"/>
      <name val="Arial"/>
      <family val="2"/>
    </font>
    <font>
      <i/>
      <sz val="10"/>
      <name val="Arial"/>
      <family val="2"/>
    </font>
    <font>
      <sz val="10"/>
      <name val="Calibri"/>
      <family val="2"/>
      <scheme val="minor"/>
    </font>
  </fonts>
  <fills count="18">
    <fill>
      <patternFill patternType="none"/>
    </fill>
    <fill>
      <patternFill patternType="gray125"/>
    </fill>
    <fill>
      <patternFill patternType="solid">
        <fgColor theme="0"/>
        <bgColor indexed="64"/>
      </patternFill>
    </fill>
    <fill>
      <patternFill patternType="solid">
        <fgColor rgb="FF0F70B7"/>
        <bgColor indexed="64"/>
      </patternFill>
    </fill>
    <fill>
      <patternFill patternType="solid">
        <fgColor rgb="FF138E51"/>
        <bgColor indexed="64"/>
      </patternFill>
    </fill>
    <fill>
      <patternFill patternType="solid">
        <fgColor rgb="FF4D1156"/>
        <bgColor indexed="64"/>
      </patternFill>
    </fill>
    <fill>
      <patternFill patternType="solid">
        <fgColor rgb="FFB5DCF9"/>
        <bgColor indexed="64"/>
      </patternFill>
    </fill>
    <fill>
      <patternFill patternType="solid">
        <fgColor rgb="FFA7F3CD"/>
        <bgColor indexed="64"/>
      </patternFill>
    </fill>
    <fill>
      <patternFill patternType="solid">
        <fgColor rgb="FFEDC3F3"/>
        <bgColor indexed="64"/>
      </patternFill>
    </fill>
    <fill>
      <patternFill patternType="solid">
        <fgColor rgb="FFEAF1DD"/>
        <bgColor indexed="64"/>
      </patternFill>
    </fill>
    <fill>
      <patternFill patternType="solid">
        <fgColor rgb="FF366092"/>
        <bgColor indexed="64"/>
      </patternFill>
    </fill>
    <fill>
      <patternFill patternType="solid">
        <fgColor rgb="FFDCE6F1"/>
        <bgColor indexed="64"/>
      </patternFill>
    </fill>
    <fill>
      <patternFill patternType="solid">
        <fgColor rgb="FFFFFFFF"/>
        <bgColor indexed="64"/>
      </patternFill>
    </fill>
    <fill>
      <patternFill patternType="solid">
        <fgColor rgb="FFFFC0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rgb="FFD9D9D9"/>
        <bgColor indexed="64"/>
      </patternFill>
    </fill>
    <fill>
      <patternFill patternType="solid">
        <fgColor theme="4"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9" fillId="0" borderId="0" applyNumberFormat="0" applyFill="0" applyBorder="0" applyAlignment="0" applyProtection="0"/>
    <xf numFmtId="43" fontId="61" fillId="0" borderId="0" applyFont="0" applyFill="0" applyBorder="0" applyAlignment="0" applyProtection="0"/>
  </cellStyleXfs>
  <cellXfs count="286">
    <xf numFmtId="0" fontId="0" fillId="0" borderId="0" xfId="0"/>
    <xf numFmtId="0" fontId="3" fillId="2" borderId="0" xfId="0" applyFont="1" applyFill="1"/>
    <xf numFmtId="0" fontId="4" fillId="2" borderId="0" xfId="0" applyFont="1" applyFill="1" applyAlignment="1" applyProtection="1">
      <alignment horizontal="center" vertical="center"/>
    </xf>
    <xf numFmtId="0" fontId="5" fillId="2" borderId="0" xfId="0" applyFont="1" applyFill="1"/>
    <xf numFmtId="0" fontId="7" fillId="2" borderId="0" xfId="0" applyFont="1" applyFill="1"/>
    <xf numFmtId="0" fontId="3" fillId="0" borderId="0" xfId="0" applyFont="1" applyFill="1"/>
    <xf numFmtId="0" fontId="7" fillId="11" borderId="8" xfId="0" applyFont="1" applyFill="1" applyBorder="1"/>
    <xf numFmtId="0" fontId="7" fillId="11" borderId="6" xfId="0" applyFont="1" applyFill="1" applyBorder="1"/>
    <xf numFmtId="0" fontId="8" fillId="11" borderId="0" xfId="0" applyFont="1" applyFill="1" applyBorder="1" applyAlignment="1">
      <alignment horizontal="left"/>
    </xf>
    <xf numFmtId="0" fontId="7" fillId="11" borderId="7" xfId="0" applyFont="1" applyFill="1" applyBorder="1" applyAlignment="1">
      <alignment horizontal="center" vertical="center"/>
    </xf>
    <xf numFmtId="0" fontId="7" fillId="11" borderId="10" xfId="0" applyFont="1" applyFill="1" applyBorder="1"/>
    <xf numFmtId="0" fontId="7" fillId="11" borderId="11" xfId="0" applyFont="1" applyFill="1" applyBorder="1"/>
    <xf numFmtId="0" fontId="7" fillId="11" borderId="2" xfId="0" applyFont="1" applyFill="1" applyBorder="1"/>
    <xf numFmtId="0" fontId="7" fillId="11" borderId="12" xfId="0" applyFont="1" applyFill="1" applyBorder="1"/>
    <xf numFmtId="0" fontId="10" fillId="2" borderId="0" xfId="0" applyFont="1" applyFill="1" applyAlignment="1">
      <alignment horizontal="center" vertical="center" shrinkToFit="1"/>
    </xf>
    <xf numFmtId="0" fontId="11" fillId="2" borderId="0" xfId="0" applyFont="1" applyFill="1" applyAlignment="1">
      <alignment horizontal="center"/>
    </xf>
    <xf numFmtId="0" fontId="12" fillId="13" borderId="1" xfId="0" applyFont="1" applyFill="1" applyBorder="1" applyAlignment="1" applyProtection="1">
      <alignment horizontal="center" vertical="center"/>
    </xf>
    <xf numFmtId="0" fontId="7" fillId="2" borderId="0" xfId="0" applyFont="1" applyFill="1" applyProtection="1"/>
    <xf numFmtId="164" fontId="7" fillId="2" borderId="0" xfId="0" applyNumberFormat="1" applyFont="1" applyFill="1"/>
    <xf numFmtId="14" fontId="7" fillId="2" borderId="0" xfId="0" applyNumberFormat="1" applyFont="1" applyFill="1"/>
    <xf numFmtId="2" fontId="7" fillId="2" borderId="0" xfId="0" applyNumberFormat="1" applyFont="1" applyFill="1"/>
    <xf numFmtId="0" fontId="3" fillId="0" borderId="0" xfId="0" applyFont="1"/>
    <xf numFmtId="0" fontId="14" fillId="0" borderId="0" xfId="0" applyFont="1"/>
    <xf numFmtId="0" fontId="15" fillId="2" borderId="0" xfId="0" applyFont="1" applyFill="1"/>
    <xf numFmtId="0" fontId="16" fillId="2" borderId="0" xfId="0" applyFont="1" applyFill="1"/>
    <xf numFmtId="0" fontId="13" fillId="2" borderId="0" xfId="0" applyFont="1" applyFill="1"/>
    <xf numFmtId="0" fontId="13" fillId="0" borderId="0" xfId="0" applyFont="1"/>
    <xf numFmtId="0" fontId="17" fillId="2" borderId="0" xfId="0" applyFont="1" applyFill="1"/>
    <xf numFmtId="0" fontId="18" fillId="2" borderId="0" xfId="0" applyFont="1" applyFill="1"/>
    <xf numFmtId="0" fontId="19" fillId="0" borderId="0" xfId="0" applyFont="1"/>
    <xf numFmtId="0" fontId="19" fillId="2" borderId="0" xfId="0" applyFont="1" applyFill="1"/>
    <xf numFmtId="0" fontId="20" fillId="14" borderId="1" xfId="0" applyFont="1" applyFill="1" applyBorder="1"/>
    <xf numFmtId="0" fontId="20" fillId="15" borderId="1" xfId="0" applyFont="1" applyFill="1" applyBorder="1"/>
    <xf numFmtId="0" fontId="20" fillId="0" borderId="0" xfId="0" applyFont="1"/>
    <xf numFmtId="0" fontId="20" fillId="0" borderId="0" xfId="0" applyFont="1" applyFill="1"/>
    <xf numFmtId="0" fontId="20" fillId="0" borderId="1" xfId="0" applyFont="1" applyBorder="1"/>
    <xf numFmtId="0" fontId="20" fillId="0" borderId="1" xfId="0" applyFont="1" applyFill="1" applyBorder="1"/>
    <xf numFmtId="0" fontId="20" fillId="0" borderId="0" xfId="0" applyFont="1" applyFill="1" applyBorder="1"/>
    <xf numFmtId="0" fontId="20" fillId="0" borderId="0" xfId="0" applyFont="1" applyBorder="1"/>
    <xf numFmtId="0" fontId="19" fillId="12" borderId="0" xfId="0" applyFont="1" applyFill="1"/>
    <xf numFmtId="0" fontId="7" fillId="2" borderId="0" xfId="0" applyFont="1" applyFill="1" applyBorder="1"/>
    <xf numFmtId="0" fontId="21" fillId="2" borderId="0" xfId="0" applyFont="1" applyFill="1" applyAlignment="1" applyProtection="1">
      <alignment vertical="center"/>
    </xf>
    <xf numFmtId="0" fontId="21" fillId="0" borderId="0" xfId="0" applyFont="1" applyFill="1"/>
    <xf numFmtId="0" fontId="7" fillId="2" borderId="0" xfId="0" applyFont="1" applyFill="1" applyAlignment="1">
      <alignment wrapText="1"/>
    </xf>
    <xf numFmtId="0" fontId="23" fillId="11" borderId="9" xfId="0" applyFont="1" applyFill="1" applyBorder="1"/>
    <xf numFmtId="0" fontId="24" fillId="11" borderId="0" xfId="1" applyFont="1" applyFill="1" applyBorder="1" applyAlignment="1">
      <alignment horizontal="left"/>
    </xf>
    <xf numFmtId="0" fontId="6" fillId="2" borderId="0" xfId="0" applyFont="1" applyFill="1" applyAlignment="1">
      <alignment vertical="center"/>
    </xf>
    <xf numFmtId="0" fontId="27" fillId="0" borderId="0" xfId="0" applyFont="1" applyFill="1" applyAlignment="1">
      <alignment vertical="center"/>
    </xf>
    <xf numFmtId="0" fontId="28" fillId="0" borderId="0" xfId="0" applyFont="1" applyFill="1" applyAlignment="1">
      <alignment vertical="center"/>
    </xf>
    <xf numFmtId="0" fontId="29" fillId="0" borderId="0" xfId="0" applyFont="1" applyFill="1" applyAlignment="1">
      <alignment vertical="center"/>
    </xf>
    <xf numFmtId="0" fontId="30" fillId="0" borderId="0" xfId="0" applyFont="1" applyFill="1" applyAlignment="1">
      <alignment vertical="center"/>
    </xf>
    <xf numFmtId="0" fontId="30" fillId="2" borderId="0" xfId="0" applyFont="1" applyFill="1" applyAlignment="1">
      <alignment vertical="center"/>
    </xf>
    <xf numFmtId="0" fontId="31" fillId="2" borderId="0" xfId="0" applyFont="1" applyFill="1" applyAlignment="1">
      <alignment vertical="center"/>
    </xf>
    <xf numFmtId="0" fontId="29" fillId="0" borderId="0" xfId="0" applyFont="1" applyAlignment="1">
      <alignment vertical="center"/>
    </xf>
    <xf numFmtId="0" fontId="26" fillId="0" borderId="0" xfId="0" applyFont="1" applyAlignment="1">
      <alignment vertical="center"/>
    </xf>
    <xf numFmtId="0" fontId="20" fillId="9" borderId="1" xfId="0" applyFont="1" applyFill="1" applyBorder="1" applyAlignment="1" applyProtection="1">
      <alignment horizontal="center" vertical="center"/>
      <protection locked="0"/>
    </xf>
    <xf numFmtId="0" fontId="34" fillId="2" borderId="0" xfId="0" applyFont="1" applyFill="1"/>
    <xf numFmtId="0" fontId="23" fillId="11" borderId="7" xfId="0" applyFont="1" applyFill="1" applyBorder="1" applyAlignment="1">
      <alignment horizontal="center" vertical="center"/>
    </xf>
    <xf numFmtId="0" fontId="23" fillId="11" borderId="10" xfId="0" applyFont="1" applyFill="1" applyBorder="1" applyAlignment="1">
      <alignment horizontal="left" indent="1"/>
    </xf>
    <xf numFmtId="0" fontId="0" fillId="0" borderId="0" xfId="0"/>
    <xf numFmtId="0" fontId="0" fillId="2" borderId="0" xfId="0" applyFill="1"/>
    <xf numFmtId="0" fontId="2" fillId="2" borderId="0" xfId="0" applyFont="1" applyFill="1" applyBorder="1" applyAlignment="1">
      <alignment vertical="center" wrapText="1"/>
    </xf>
    <xf numFmtId="0" fontId="0" fillId="2" borderId="0" xfId="0" applyFill="1" applyBorder="1"/>
    <xf numFmtId="0" fontId="13" fillId="2" borderId="0" xfId="0" applyFont="1" applyFill="1" applyBorder="1"/>
    <xf numFmtId="0" fontId="17" fillId="2" borderId="0" xfId="0" applyFont="1" applyFill="1" applyBorder="1" applyAlignment="1">
      <alignment horizontal="center"/>
    </xf>
    <xf numFmtId="0" fontId="17" fillId="2" borderId="0" xfId="0" applyFont="1" applyFill="1" applyBorder="1"/>
    <xf numFmtId="0" fontId="24" fillId="2" borderId="0" xfId="1" applyFont="1" applyFill="1" applyBorder="1"/>
    <xf numFmtId="0" fontId="10" fillId="2" borderId="0" xfId="0" applyFont="1" applyFill="1" applyBorder="1" applyAlignment="1">
      <alignment horizontal="center" vertical="center" shrinkToFit="1"/>
    </xf>
    <xf numFmtId="0" fontId="9" fillId="11" borderId="0" xfId="1" applyFill="1" applyBorder="1" applyAlignment="1">
      <alignment horizontal="left"/>
    </xf>
    <xf numFmtId="0" fontId="8" fillId="11" borderId="10" xfId="0" applyFont="1" applyFill="1" applyBorder="1"/>
    <xf numFmtId="0" fontId="24" fillId="2" borderId="0" xfId="1" applyFont="1" applyFill="1"/>
    <xf numFmtId="0" fontId="17" fillId="2" borderId="0" xfId="0" applyFont="1" applyFill="1" applyAlignment="1">
      <alignment horizontal="center"/>
    </xf>
    <xf numFmtId="0" fontId="7" fillId="9" borderId="1" xfId="0" applyFont="1" applyFill="1" applyBorder="1" applyAlignment="1" applyProtection="1">
      <alignment horizontal="center" vertical="center"/>
      <protection locked="0"/>
    </xf>
    <xf numFmtId="0" fontId="49" fillId="2" borderId="0" xfId="0" applyFont="1" applyFill="1"/>
    <xf numFmtId="0" fontId="49" fillId="2" borderId="0" xfId="0" applyFont="1" applyFill="1" applyBorder="1"/>
    <xf numFmtId="0" fontId="51" fillId="2" borderId="0" xfId="0" applyFont="1" applyFill="1"/>
    <xf numFmtId="0" fontId="50" fillId="11" borderId="7" xfId="0" applyFont="1" applyFill="1" applyBorder="1" applyAlignment="1">
      <alignment horizontal="center" vertical="center"/>
    </xf>
    <xf numFmtId="0" fontId="2" fillId="0" borderId="0" xfId="0" applyFont="1" applyFill="1" applyAlignment="1" applyProtection="1">
      <alignment vertical="top" wrapText="1"/>
      <protection locked="0"/>
    </xf>
    <xf numFmtId="0" fontId="0" fillId="2" borderId="0" xfId="0" applyFill="1" applyProtection="1"/>
    <xf numFmtId="0" fontId="13" fillId="2" borderId="0" xfId="0" applyFont="1" applyFill="1" applyProtection="1"/>
    <xf numFmtId="0" fontId="38" fillId="2" borderId="0" xfId="0" applyFont="1" applyFill="1" applyAlignment="1" applyProtection="1">
      <alignment vertical="center"/>
    </xf>
    <xf numFmtId="0" fontId="39" fillId="2" borderId="0" xfId="0" applyFont="1" applyFill="1" applyAlignment="1" applyProtection="1">
      <alignment vertical="center"/>
    </xf>
    <xf numFmtId="0" fontId="22" fillId="2" borderId="0" xfId="0" applyFont="1" applyFill="1" applyBorder="1" applyAlignment="1" applyProtection="1"/>
    <xf numFmtId="0" fontId="8" fillId="2" borderId="1" xfId="0" applyFont="1" applyFill="1" applyBorder="1" applyAlignment="1" applyProtection="1">
      <alignment horizontal="center" vertical="center"/>
    </xf>
    <xf numFmtId="0" fontId="41" fillId="2" borderId="0" xfId="0" applyFont="1" applyFill="1" applyAlignment="1" applyProtection="1">
      <alignment horizontal="justify" vertical="center"/>
    </xf>
    <xf numFmtId="0" fontId="45" fillId="2" borderId="0" xfId="0" applyFont="1" applyFill="1" applyAlignment="1" applyProtection="1">
      <alignment horizontal="justify" vertical="center"/>
    </xf>
    <xf numFmtId="0" fontId="20" fillId="2" borderId="0" xfId="0" applyFont="1" applyFill="1" applyProtection="1"/>
    <xf numFmtId="0" fontId="40" fillId="2" borderId="0" xfId="0" applyFont="1" applyFill="1" applyBorder="1" applyAlignment="1" applyProtection="1">
      <alignment vertical="center" wrapText="1"/>
    </xf>
    <xf numFmtId="0" fontId="7" fillId="2" borderId="0" xfId="0" applyFont="1" applyFill="1" applyAlignment="1" applyProtection="1">
      <alignment horizontal="justify" vertical="center"/>
    </xf>
    <xf numFmtId="0" fontId="0" fillId="2" borderId="0" xfId="0" applyFill="1" applyBorder="1" applyAlignment="1" applyProtection="1">
      <alignment horizontal="center" wrapText="1"/>
    </xf>
    <xf numFmtId="0" fontId="0" fillId="2" borderId="0" xfId="0" applyFill="1" applyBorder="1" applyProtection="1"/>
    <xf numFmtId="0" fontId="8" fillId="0" borderId="1" xfId="0" applyFont="1" applyBorder="1" applyAlignment="1" applyProtection="1">
      <alignment horizontal="center" vertical="center"/>
    </xf>
    <xf numFmtId="0" fontId="32" fillId="2" borderId="0" xfId="0" applyFont="1" applyFill="1" applyAlignment="1" applyProtection="1">
      <alignment horizontal="justify" vertical="center" wrapText="1"/>
    </xf>
    <xf numFmtId="0" fontId="6" fillId="2" borderId="0" xfId="0" applyFont="1" applyFill="1" applyAlignment="1" applyProtection="1">
      <alignment horizontal="justify" vertical="center" wrapText="1"/>
    </xf>
    <xf numFmtId="0" fontId="7" fillId="2" borderId="0" xfId="0" applyFont="1" applyFill="1" applyAlignment="1" applyProtection="1">
      <alignment vertical="center"/>
    </xf>
    <xf numFmtId="0" fontId="32" fillId="2" borderId="0" xfId="0" applyFont="1" applyFill="1" applyBorder="1" applyAlignment="1" applyProtection="1">
      <alignment horizontal="left" vertical="center" wrapText="1"/>
    </xf>
    <xf numFmtId="0" fontId="20" fillId="2" borderId="0" xfId="0" applyFont="1" applyFill="1" applyBorder="1" applyAlignment="1" applyProtection="1">
      <alignment horizontal="center" vertical="center"/>
    </xf>
    <xf numFmtId="0" fontId="26" fillId="2" borderId="0" xfId="0" applyFont="1" applyFill="1" applyBorder="1" applyAlignment="1" applyProtection="1">
      <alignment horizontal="left" vertical="top" wrapText="1"/>
    </xf>
    <xf numFmtId="0" fontId="8" fillId="2" borderId="0" xfId="0" applyFont="1" applyFill="1" applyBorder="1" applyAlignment="1" applyProtection="1">
      <alignment horizontal="center" vertical="center" wrapText="1"/>
    </xf>
    <xf numFmtId="0" fontId="13" fillId="2" borderId="0" xfId="0" applyFont="1" applyFill="1" applyBorder="1" applyProtection="1"/>
    <xf numFmtId="0" fontId="39" fillId="2" borderId="0" xfId="0" applyFont="1" applyFill="1" applyBorder="1" applyAlignment="1" applyProtection="1">
      <alignment vertical="center"/>
    </xf>
    <xf numFmtId="0" fontId="8" fillId="2" borderId="1" xfId="0" applyFont="1" applyFill="1" applyBorder="1" applyAlignment="1" applyProtection="1">
      <alignment horizontal="center" vertical="center"/>
    </xf>
    <xf numFmtId="0" fontId="38" fillId="2" borderId="0" xfId="0" applyFont="1" applyFill="1" applyBorder="1" applyAlignment="1" applyProtection="1">
      <alignment vertical="center"/>
    </xf>
    <xf numFmtId="0" fontId="7" fillId="2" borderId="0" xfId="0" applyFont="1" applyFill="1" applyBorder="1" applyAlignment="1" applyProtection="1">
      <alignment horizontal="left" vertical="center" wrapText="1"/>
    </xf>
    <xf numFmtId="0" fontId="26" fillId="2" borderId="0" xfId="0" applyFont="1" applyFill="1" applyBorder="1" applyAlignment="1" applyProtection="1">
      <alignment horizontal="left" vertical="top" wrapText="1"/>
    </xf>
    <xf numFmtId="0" fontId="49" fillId="2" borderId="0" xfId="0" applyFont="1" applyFill="1" applyProtection="1"/>
    <xf numFmtId="0" fontId="17" fillId="2" borderId="0" xfId="0" applyFont="1" applyFill="1" applyAlignment="1" applyProtection="1">
      <alignment horizontal="center"/>
    </xf>
    <xf numFmtId="0" fontId="17" fillId="2" borderId="0" xfId="0" applyFont="1" applyFill="1" applyProtection="1"/>
    <xf numFmtId="0" fontId="49" fillId="2" borderId="0" xfId="0" applyFont="1" applyFill="1" applyBorder="1" applyProtection="1"/>
    <xf numFmtId="0" fontId="24" fillId="2" borderId="0" xfId="1" applyFont="1" applyFill="1" applyProtection="1"/>
    <xf numFmtId="0" fontId="11" fillId="2" borderId="0" xfId="0" applyFont="1" applyFill="1" applyAlignment="1" applyProtection="1">
      <alignment horizontal="center"/>
    </xf>
    <xf numFmtId="0" fontId="10" fillId="2" borderId="0" xfId="0" applyFont="1" applyFill="1" applyAlignment="1" applyProtection="1">
      <alignment horizontal="center" vertical="center" shrinkToFit="1"/>
    </xf>
    <xf numFmtId="0" fontId="2" fillId="2" borderId="0" xfId="0" applyFont="1" applyFill="1" applyBorder="1" applyAlignment="1" applyProtection="1">
      <alignment vertical="center" wrapText="1"/>
    </xf>
    <xf numFmtId="0" fontId="8" fillId="2" borderId="1" xfId="0" applyFont="1" applyFill="1" applyBorder="1" applyAlignment="1" applyProtection="1">
      <alignment horizontal="center" vertical="center" wrapText="1"/>
    </xf>
    <xf numFmtId="0" fontId="2" fillId="0" borderId="0" xfId="0" applyFont="1" applyFill="1" applyAlignment="1" applyProtection="1">
      <alignment vertical="top" wrapText="1"/>
    </xf>
    <xf numFmtId="0" fontId="0" fillId="2" borderId="0" xfId="0" applyFill="1" applyBorder="1" applyAlignment="1" applyProtection="1">
      <alignment horizontal="center"/>
    </xf>
    <xf numFmtId="0" fontId="52" fillId="0" borderId="0" xfId="0" applyFont="1" applyFill="1" applyAlignment="1" applyProtection="1">
      <alignment vertical="top" wrapText="1"/>
    </xf>
    <xf numFmtId="0" fontId="32" fillId="2" borderId="0" xfId="0" applyFont="1" applyFill="1" applyAlignment="1" applyProtection="1">
      <alignment horizontal="left" vertical="center" wrapText="1"/>
    </xf>
    <xf numFmtId="0" fontId="47" fillId="2" borderId="1" xfId="0" applyFont="1" applyFill="1" applyBorder="1" applyAlignment="1" applyProtection="1">
      <alignment horizontal="center" vertical="center" wrapText="1"/>
    </xf>
    <xf numFmtId="0" fontId="21" fillId="2" borderId="0" xfId="0" applyFont="1" applyFill="1" applyBorder="1" applyAlignment="1" applyProtection="1">
      <alignment vertical="center" wrapText="1"/>
    </xf>
    <xf numFmtId="0" fontId="31" fillId="0" borderId="0" xfId="0" applyFont="1" applyAlignment="1">
      <alignment vertical="center"/>
    </xf>
    <xf numFmtId="0" fontId="13" fillId="0" borderId="1" xfId="0" applyFont="1" applyBorder="1"/>
    <xf numFmtId="0" fontId="13" fillId="0" borderId="1" xfId="0" applyFont="1" applyBorder="1" applyAlignment="1">
      <alignment horizontal="center"/>
    </xf>
    <xf numFmtId="0" fontId="13" fillId="3" borderId="1" xfId="0" applyFont="1" applyFill="1" applyBorder="1"/>
    <xf numFmtId="0" fontId="13" fillId="6" borderId="1" xfId="0" applyFont="1" applyFill="1" applyBorder="1"/>
    <xf numFmtId="0" fontId="13" fillId="4" borderId="1" xfId="0" applyFont="1" applyFill="1" applyBorder="1"/>
    <xf numFmtId="0" fontId="13" fillId="7" borderId="1" xfId="0" applyFont="1" applyFill="1" applyBorder="1"/>
    <xf numFmtId="0" fontId="13" fillId="5" borderId="1" xfId="0" applyFont="1" applyFill="1" applyBorder="1"/>
    <xf numFmtId="0" fontId="13" fillId="8" borderId="1" xfId="0" applyFont="1" applyFill="1" applyBorder="1"/>
    <xf numFmtId="0" fontId="0" fillId="9" borderId="1" xfId="0" applyFill="1" applyBorder="1" applyAlignment="1" applyProtection="1">
      <alignment horizontal="center" vertical="center"/>
      <protection locked="0"/>
    </xf>
    <xf numFmtId="0" fontId="0" fillId="12" borderId="0" xfId="0" applyFill="1" applyProtection="1"/>
    <xf numFmtId="0" fontId="52" fillId="12" borderId="0" xfId="0" applyFont="1" applyFill="1" applyAlignment="1" applyProtection="1">
      <alignment vertical="top" wrapText="1"/>
    </xf>
    <xf numFmtId="0" fontId="0" fillId="12" borderId="0" xfId="0" applyFill="1"/>
    <xf numFmtId="0" fontId="51" fillId="12" borderId="0" xfId="0" applyFont="1" applyFill="1"/>
    <xf numFmtId="0" fontId="52" fillId="12" borderId="0" xfId="0" applyFont="1" applyFill="1" applyAlignment="1" applyProtection="1">
      <alignment vertical="top" wrapText="1"/>
      <protection locked="0"/>
    </xf>
    <xf numFmtId="0" fontId="49" fillId="12" borderId="0" xfId="0" applyFont="1" applyFill="1"/>
    <xf numFmtId="0" fontId="2" fillId="12" borderId="0" xfId="0" applyFont="1" applyFill="1" applyBorder="1" applyAlignment="1">
      <alignment vertical="center" wrapText="1"/>
    </xf>
    <xf numFmtId="0" fontId="49" fillId="12" borderId="0" xfId="0" applyFont="1" applyFill="1" applyBorder="1"/>
    <xf numFmtId="0" fontId="56" fillId="2" borderId="0" xfId="0" applyFont="1" applyFill="1"/>
    <xf numFmtId="0" fontId="19" fillId="2" borderId="0" xfId="0" applyFont="1" applyFill="1" applyBorder="1"/>
    <xf numFmtId="0" fontId="19" fillId="12" borderId="0" xfId="0" applyFont="1" applyFill="1" applyBorder="1"/>
    <xf numFmtId="0" fontId="57" fillId="12" borderId="0" xfId="0" applyFont="1" applyFill="1"/>
    <xf numFmtId="0" fontId="56" fillId="12" borderId="0" xfId="0" applyFont="1" applyFill="1"/>
    <xf numFmtId="0" fontId="19" fillId="12" borderId="0" xfId="0" applyFont="1" applyFill="1" applyBorder="1" applyProtection="1">
      <protection locked="0"/>
    </xf>
    <xf numFmtId="0" fontId="57" fillId="0" borderId="0" xfId="0" applyFont="1"/>
    <xf numFmtId="0" fontId="56" fillId="12" borderId="0" xfId="0" applyFont="1" applyFill="1" applyBorder="1"/>
    <xf numFmtId="0" fontId="57" fillId="12" borderId="0" xfId="0" applyFont="1" applyFill="1" applyBorder="1" applyAlignment="1" applyProtection="1">
      <alignment wrapText="1"/>
    </xf>
    <xf numFmtId="0" fontId="56" fillId="2" borderId="0" xfId="0" applyFont="1" applyFill="1" applyBorder="1"/>
    <xf numFmtId="0" fontId="57" fillId="2" borderId="0" xfId="0" applyFont="1" applyFill="1" applyBorder="1" applyAlignment="1" applyProtection="1">
      <alignment wrapText="1"/>
    </xf>
    <xf numFmtId="0" fontId="19" fillId="12" borderId="0" xfId="0" applyFont="1" applyFill="1" applyBorder="1" applyProtection="1"/>
    <xf numFmtId="0" fontId="57" fillId="12" borderId="0" xfId="0" applyFont="1" applyFill="1" applyBorder="1" applyProtection="1"/>
    <xf numFmtId="0" fontId="58" fillId="2" borderId="0" xfId="0" applyFont="1" applyFill="1" applyProtection="1"/>
    <xf numFmtId="0" fontId="58" fillId="2" borderId="0" xfId="0" applyFont="1" applyFill="1" applyBorder="1" applyProtection="1"/>
    <xf numFmtId="0" fontId="17" fillId="2" borderId="0" xfId="0" applyFont="1" applyFill="1" applyBorder="1" applyProtection="1"/>
    <xf numFmtId="0" fontId="16" fillId="9" borderId="1" xfId="0" applyFont="1" applyFill="1" applyBorder="1" applyAlignment="1" applyProtection="1">
      <alignment horizontal="center" vertical="center"/>
      <protection locked="0"/>
    </xf>
    <xf numFmtId="0" fontId="50" fillId="9" borderId="1" xfId="0" applyFont="1" applyFill="1" applyBorder="1" applyAlignment="1" applyProtection="1">
      <alignment horizontal="center" vertical="center"/>
      <protection locked="0"/>
    </xf>
    <xf numFmtId="0" fontId="62" fillId="2" borderId="0" xfId="0" applyFont="1" applyFill="1" applyBorder="1" applyAlignment="1" applyProtection="1">
      <alignment horizontal="center" vertical="center" wrapText="1"/>
    </xf>
    <xf numFmtId="0" fontId="63" fillId="2" borderId="0" xfId="0" applyFont="1" applyFill="1" applyBorder="1" applyAlignment="1" applyProtection="1">
      <alignment horizontal="center" vertical="center" wrapText="1"/>
    </xf>
    <xf numFmtId="0" fontId="14" fillId="2" borderId="0" xfId="0" applyFont="1" applyFill="1" applyBorder="1"/>
    <xf numFmtId="0" fontId="64" fillId="2" borderId="0" xfId="0" applyFont="1" applyFill="1" applyAlignment="1" applyProtection="1">
      <alignment vertical="center"/>
    </xf>
    <xf numFmtId="0" fontId="14" fillId="2" borderId="0" xfId="0" applyFont="1" applyFill="1" applyProtection="1"/>
    <xf numFmtId="0" fontId="14" fillId="2" borderId="0" xfId="0" applyFont="1" applyFill="1"/>
    <xf numFmtId="0" fontId="65" fillId="2" borderId="0" xfId="0" applyFont="1" applyFill="1" applyAlignment="1" applyProtection="1">
      <alignment vertical="center"/>
    </xf>
    <xf numFmtId="0" fontId="62" fillId="2" borderId="0" xfId="0" applyFont="1" applyFill="1" applyBorder="1" applyAlignment="1" applyProtection="1"/>
    <xf numFmtId="0" fontId="66" fillId="2" borderId="1" xfId="0" applyFont="1" applyFill="1" applyBorder="1" applyAlignment="1" applyProtection="1">
      <alignment horizontal="center" vertical="center"/>
    </xf>
    <xf numFmtId="0" fontId="67" fillId="2" borderId="0" xfId="0" applyFont="1" applyFill="1" applyBorder="1" applyAlignment="1" applyProtection="1">
      <alignment horizontal="left" vertical="center" wrapText="1"/>
    </xf>
    <xf numFmtId="0" fontId="68" fillId="2" borderId="0" xfId="0" applyFont="1" applyFill="1" applyBorder="1" applyAlignment="1" applyProtection="1">
      <alignment horizontal="center" vertical="center"/>
    </xf>
    <xf numFmtId="0" fontId="29" fillId="2" borderId="0" xfId="0" applyFont="1" applyFill="1" applyBorder="1" applyAlignment="1" applyProtection="1">
      <alignment horizontal="left" vertical="top" wrapText="1"/>
    </xf>
    <xf numFmtId="14" fontId="60" fillId="9" borderId="1" xfId="0" applyNumberFormat="1" applyFont="1" applyFill="1" applyBorder="1" applyAlignment="1" applyProtection="1">
      <alignment horizontal="center" vertical="center" wrapText="1"/>
      <protection locked="0"/>
    </xf>
    <xf numFmtId="0" fontId="60" fillId="9" borderId="1" xfId="0" applyFont="1" applyFill="1" applyBorder="1" applyAlignment="1" applyProtection="1">
      <alignment horizontal="center" vertical="center" wrapText="1"/>
      <protection locked="0"/>
    </xf>
    <xf numFmtId="0" fontId="1" fillId="10" borderId="3" xfId="0" applyFont="1" applyFill="1" applyBorder="1" applyAlignment="1">
      <alignment horizontal="center" vertical="center" wrapText="1"/>
    </xf>
    <xf numFmtId="0" fontId="1" fillId="10" borderId="4" xfId="0" applyFont="1" applyFill="1" applyBorder="1" applyAlignment="1">
      <alignment horizontal="center" vertical="center" wrapText="1"/>
    </xf>
    <xf numFmtId="0" fontId="1" fillId="10" borderId="5" xfId="0" applyFont="1" applyFill="1" applyBorder="1" applyAlignment="1">
      <alignment horizontal="center" vertical="center" wrapText="1"/>
    </xf>
    <xf numFmtId="0" fontId="26" fillId="0" borderId="0" xfId="0" applyFont="1" applyAlignment="1">
      <alignment horizontal="left" vertical="center" wrapText="1"/>
    </xf>
    <xf numFmtId="0" fontId="7" fillId="2" borderId="0" xfId="0" applyFont="1" applyFill="1" applyAlignment="1">
      <alignment horizontal="center"/>
    </xf>
    <xf numFmtId="0" fontId="55" fillId="9" borderId="3" xfId="1" applyFont="1" applyFill="1" applyBorder="1" applyAlignment="1" applyProtection="1">
      <alignment horizontal="center" vertical="center" wrapText="1"/>
      <protection locked="0"/>
    </xf>
    <xf numFmtId="0" fontId="20" fillId="9" borderId="4" xfId="0" applyFont="1" applyFill="1" applyBorder="1" applyAlignment="1" applyProtection="1">
      <alignment horizontal="center" vertical="center" wrapText="1"/>
      <protection locked="0"/>
    </xf>
    <xf numFmtId="0" fontId="20" fillId="9" borderId="5" xfId="0" applyFont="1" applyFill="1" applyBorder="1" applyAlignment="1" applyProtection="1">
      <alignment horizontal="center" vertical="center" wrapText="1"/>
      <protection locked="0"/>
    </xf>
    <xf numFmtId="0" fontId="3" fillId="0" borderId="0" xfId="0" applyFont="1" applyAlignment="1">
      <alignment horizontal="left" vertical="center" wrapText="1"/>
    </xf>
    <xf numFmtId="0" fontId="3" fillId="0" borderId="7" xfId="0" applyFont="1" applyBorder="1" applyAlignment="1">
      <alignment horizontal="left" vertical="center" wrapText="1"/>
    </xf>
    <xf numFmtId="0" fontId="26" fillId="9" borderId="3" xfId="0" applyNumberFormat="1" applyFont="1" applyFill="1" applyBorder="1" applyAlignment="1" applyProtection="1">
      <alignment horizontal="left" vertical="top" wrapText="1"/>
      <protection locked="0"/>
    </xf>
    <xf numFmtId="0" fontId="26" fillId="9" borderId="4" xfId="0" applyNumberFormat="1" applyFont="1" applyFill="1" applyBorder="1" applyAlignment="1" applyProtection="1">
      <alignment horizontal="left" vertical="top" wrapText="1"/>
      <protection locked="0"/>
    </xf>
    <xf numFmtId="0" fontId="26" fillId="9" borderId="5" xfId="0" applyNumberFormat="1" applyFont="1" applyFill="1" applyBorder="1" applyAlignment="1" applyProtection="1">
      <alignment horizontal="left" vertical="top" wrapText="1"/>
      <protection locked="0"/>
    </xf>
    <xf numFmtId="0" fontId="8" fillId="11" borderId="10" xfId="0" applyFont="1" applyFill="1" applyBorder="1" applyAlignment="1">
      <alignment horizontal="left"/>
    </xf>
    <xf numFmtId="0" fontId="8" fillId="11" borderId="0" xfId="0" applyFont="1" applyFill="1" applyBorder="1" applyAlignment="1">
      <alignment horizontal="left"/>
    </xf>
    <xf numFmtId="0" fontId="2" fillId="0" borderId="0" xfId="0" applyFont="1" applyFill="1" applyAlignment="1">
      <alignment horizontal="left" vertical="center" wrapText="1"/>
    </xf>
    <xf numFmtId="0" fontId="7" fillId="2" borderId="2" xfId="0" applyFont="1" applyFill="1" applyBorder="1" applyAlignment="1">
      <alignment horizontal="left"/>
    </xf>
    <xf numFmtId="0" fontId="25" fillId="9" borderId="3" xfId="0" applyFont="1" applyFill="1" applyBorder="1" applyAlignment="1" applyProtection="1">
      <alignment horizontal="left" vertical="top" wrapText="1"/>
      <protection locked="0"/>
    </xf>
    <xf numFmtId="0" fontId="25" fillId="9" borderId="4" xfId="0" applyFont="1" applyFill="1" applyBorder="1" applyAlignment="1" applyProtection="1">
      <alignment horizontal="left" vertical="top" wrapText="1"/>
      <protection locked="0"/>
    </xf>
    <xf numFmtId="0" fontId="25" fillId="9" borderId="5" xfId="0" applyFont="1" applyFill="1" applyBorder="1" applyAlignment="1" applyProtection="1">
      <alignment horizontal="left" vertical="top" wrapText="1"/>
      <protection locked="0"/>
    </xf>
    <xf numFmtId="0" fontId="7" fillId="2" borderId="6" xfId="0" applyFont="1" applyFill="1" applyBorder="1" applyAlignment="1">
      <alignment horizontal="center"/>
    </xf>
    <xf numFmtId="0" fontId="7" fillId="2" borderId="0" xfId="0" applyFont="1" applyFill="1" applyAlignment="1">
      <alignment horizontal="left" wrapText="1"/>
    </xf>
    <xf numFmtId="0" fontId="7" fillId="2" borderId="7" xfId="0" applyFont="1" applyFill="1" applyBorder="1" applyAlignment="1">
      <alignment horizontal="left" wrapText="1"/>
    </xf>
    <xf numFmtId="0" fontId="20" fillId="9" borderId="3" xfId="0" applyFont="1" applyFill="1" applyBorder="1" applyAlignment="1" applyProtection="1">
      <alignment horizontal="center" vertical="center" wrapText="1"/>
      <protection locked="0"/>
    </xf>
    <xf numFmtId="0" fontId="8" fillId="16" borderId="1" xfId="0" applyFont="1" applyFill="1" applyBorder="1" applyAlignment="1" applyProtection="1">
      <alignment horizontal="center" vertical="center" wrapText="1"/>
    </xf>
    <xf numFmtId="0" fontId="6" fillId="9" borderId="1" xfId="0" applyFont="1" applyFill="1" applyBorder="1" applyAlignment="1" applyProtection="1">
      <alignment horizontal="left" vertical="center" wrapText="1"/>
      <protection locked="0"/>
    </xf>
    <xf numFmtId="0" fontId="60" fillId="9" borderId="1" xfId="0" applyFont="1" applyFill="1" applyBorder="1" applyAlignment="1" applyProtection="1">
      <alignment horizontal="left" vertical="center" wrapText="1"/>
      <protection locked="0"/>
    </xf>
    <xf numFmtId="0" fontId="6" fillId="9" borderId="3" xfId="0" applyFont="1" applyFill="1" applyBorder="1" applyAlignment="1" applyProtection="1">
      <alignment horizontal="left" vertical="center" wrapText="1"/>
      <protection locked="0"/>
    </xf>
    <xf numFmtId="0" fontId="6" fillId="9" borderId="4" xfId="0" applyFont="1" applyFill="1" applyBorder="1" applyAlignment="1" applyProtection="1">
      <alignment horizontal="left" vertical="center" wrapText="1"/>
      <protection locked="0"/>
    </xf>
    <xf numFmtId="0" fontId="6" fillId="9" borderId="5" xfId="0" applyFont="1" applyFill="1" applyBorder="1" applyAlignment="1" applyProtection="1">
      <alignment horizontal="left" vertical="center" wrapText="1"/>
      <protection locked="0"/>
    </xf>
    <xf numFmtId="0" fontId="7" fillId="0" borderId="0" xfId="0" applyFont="1" applyAlignment="1" applyProtection="1">
      <alignment horizontal="justify" vertical="center" wrapText="1"/>
    </xf>
    <xf numFmtId="0" fontId="8" fillId="16" borderId="3" xfId="0" applyFont="1" applyFill="1" applyBorder="1" applyAlignment="1" applyProtection="1">
      <alignment horizontal="center" vertical="center" wrapText="1"/>
    </xf>
    <xf numFmtId="0" fontId="8" fillId="16" borderId="4" xfId="0" applyFont="1" applyFill="1" applyBorder="1" applyAlignment="1" applyProtection="1">
      <alignment horizontal="center" vertical="center" wrapText="1"/>
    </xf>
    <xf numFmtId="0" fontId="8" fillId="16" borderId="5" xfId="0" applyFont="1" applyFill="1" applyBorder="1" applyAlignment="1" applyProtection="1">
      <alignment horizontal="center" vertical="center" wrapText="1"/>
    </xf>
    <xf numFmtId="0" fontId="6" fillId="9" borderId="1" xfId="0" applyFont="1" applyFill="1" applyBorder="1" applyAlignment="1" applyProtection="1">
      <alignment horizontal="center" vertical="center" wrapText="1"/>
      <protection locked="0"/>
    </xf>
    <xf numFmtId="14" fontId="6" fillId="9" borderId="1" xfId="0" applyNumberFormat="1" applyFont="1" applyFill="1" applyBorder="1" applyAlignment="1" applyProtection="1">
      <alignment horizontal="center" vertical="center" wrapText="1"/>
      <protection locked="0"/>
    </xf>
    <xf numFmtId="0" fontId="6" fillId="9" borderId="1" xfId="0" applyNumberFormat="1" applyFont="1" applyFill="1" applyBorder="1" applyAlignment="1" applyProtection="1">
      <alignment horizontal="center" vertical="center" wrapText="1"/>
      <protection locked="0"/>
    </xf>
    <xf numFmtId="0" fontId="6" fillId="9" borderId="1" xfId="0" quotePrefix="1" applyFont="1" applyFill="1" applyBorder="1" applyAlignment="1" applyProtection="1">
      <alignment horizontal="left" vertical="center" wrapText="1"/>
      <protection locked="0"/>
    </xf>
    <xf numFmtId="0" fontId="7" fillId="2" borderId="0" xfId="0" applyFont="1" applyFill="1" applyAlignment="1" applyProtection="1">
      <alignment horizontal="left" vertical="center"/>
    </xf>
    <xf numFmtId="0" fontId="6" fillId="2" borderId="0" xfId="0" applyFont="1" applyFill="1" applyAlignment="1" applyProtection="1">
      <alignment horizontal="justify" vertical="center" wrapText="1"/>
    </xf>
    <xf numFmtId="0" fontId="8" fillId="2" borderId="3"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32" fillId="0" borderId="1" xfId="0" applyFont="1" applyBorder="1" applyAlignment="1" applyProtection="1">
      <alignment horizontal="justify" vertical="center" wrapText="1"/>
    </xf>
    <xf numFmtId="0" fontId="6" fillId="9" borderId="3" xfId="0" applyFont="1" applyFill="1" applyBorder="1" applyAlignment="1" applyProtection="1">
      <alignment horizontal="left" vertical="top" wrapText="1"/>
      <protection locked="0"/>
    </xf>
    <xf numFmtId="0" fontId="6" fillId="9" borderId="5" xfId="0" applyFont="1" applyFill="1" applyBorder="1" applyAlignment="1" applyProtection="1">
      <alignment horizontal="left" vertical="top" wrapText="1"/>
      <protection locked="0"/>
    </xf>
    <xf numFmtId="0" fontId="42" fillId="10" borderId="0" xfId="0" applyFont="1" applyFill="1" applyBorder="1" applyAlignment="1" applyProtection="1">
      <alignment horizontal="center" vertical="center" wrapText="1"/>
    </xf>
    <xf numFmtId="11" fontId="6" fillId="9" borderId="3" xfId="0" quotePrefix="1" applyNumberFormat="1" applyFont="1" applyFill="1" applyBorder="1" applyAlignment="1" applyProtection="1">
      <alignment horizontal="left" vertical="top" wrapText="1"/>
      <protection locked="0"/>
    </xf>
    <xf numFmtId="11" fontId="6" fillId="9" borderId="5" xfId="0" quotePrefix="1" applyNumberFormat="1" applyFont="1" applyFill="1" applyBorder="1" applyAlignment="1" applyProtection="1">
      <alignment horizontal="left" vertical="top" wrapText="1"/>
      <protection locked="0"/>
    </xf>
    <xf numFmtId="0" fontId="32" fillId="2" borderId="2" xfId="0" applyFont="1" applyFill="1" applyBorder="1" applyAlignment="1" applyProtection="1">
      <alignment horizontal="justify" vertical="center" wrapText="1"/>
    </xf>
    <xf numFmtId="0" fontId="7" fillId="2" borderId="0" xfId="0" applyFont="1" applyFill="1" applyAlignment="1" applyProtection="1">
      <alignment horizontal="justify" vertical="center" wrapText="1"/>
    </xf>
    <xf numFmtId="0" fontId="8" fillId="0" borderId="1" xfId="0" applyFont="1" applyBorder="1" applyAlignment="1" applyProtection="1">
      <alignment horizontal="center" vertical="center"/>
    </xf>
    <xf numFmtId="3" fontId="7" fillId="9" borderId="1" xfId="0" applyNumberFormat="1" applyFont="1" applyFill="1" applyBorder="1" applyAlignment="1" applyProtection="1">
      <alignment horizontal="right" vertical="center"/>
      <protection locked="0"/>
    </xf>
    <xf numFmtId="0" fontId="7" fillId="9" borderId="1" xfId="0" applyFont="1" applyFill="1" applyBorder="1" applyAlignment="1" applyProtection="1">
      <alignment horizontal="right" vertical="center"/>
      <protection locked="0"/>
    </xf>
    <xf numFmtId="0" fontId="32" fillId="0" borderId="1" xfId="0" applyFont="1" applyBorder="1" applyAlignment="1" applyProtection="1">
      <alignment horizontal="left" vertical="center" wrapText="1"/>
    </xf>
    <xf numFmtId="0" fontId="7" fillId="9" borderId="3" xfId="0" applyFont="1" applyFill="1" applyBorder="1" applyAlignment="1" applyProtection="1">
      <alignment horizontal="center" vertical="center" wrapText="1"/>
      <protection locked="0"/>
    </xf>
    <xf numFmtId="0" fontId="7" fillId="9" borderId="5" xfId="0" applyFont="1" applyFill="1" applyBorder="1" applyAlignment="1" applyProtection="1">
      <alignment horizontal="center" vertical="center" wrapText="1"/>
      <protection locked="0"/>
    </xf>
    <xf numFmtId="0" fontId="8" fillId="0" borderId="1" xfId="0" applyFont="1" applyBorder="1" applyAlignment="1" applyProtection="1">
      <alignment horizontal="center" vertical="center" wrapText="1"/>
    </xf>
    <xf numFmtId="0" fontId="7" fillId="0" borderId="1" xfId="0" applyFont="1" applyBorder="1" applyAlignment="1" applyProtection="1">
      <alignment horizontal="justify" vertical="center" wrapText="1"/>
    </xf>
    <xf numFmtId="0" fontId="60" fillId="9" borderId="3" xfId="0" applyFont="1" applyFill="1" applyBorder="1" applyAlignment="1" applyProtection="1">
      <alignment horizontal="left" vertical="top" wrapText="1"/>
      <protection locked="0"/>
    </xf>
    <xf numFmtId="0" fontId="60" fillId="9" borderId="5" xfId="0" applyFont="1" applyFill="1" applyBorder="1" applyAlignment="1" applyProtection="1">
      <alignment horizontal="left" vertical="top" wrapText="1"/>
      <protection locked="0"/>
    </xf>
    <xf numFmtId="0" fontId="7" fillId="9" borderId="1" xfId="0" applyFont="1" applyFill="1" applyBorder="1" applyAlignment="1" applyProtection="1">
      <alignment horizontal="right" vertical="center" wrapText="1"/>
      <protection locked="0"/>
    </xf>
    <xf numFmtId="0" fontId="6" fillId="0" borderId="0" xfId="0" applyFont="1" applyAlignment="1" applyProtection="1">
      <alignment horizontal="justify" vertical="center" wrapText="1"/>
    </xf>
    <xf numFmtId="0" fontId="8" fillId="0" borderId="3" xfId="0" applyFont="1" applyBorder="1" applyAlignment="1" applyProtection="1">
      <alignment horizontal="center" vertical="center"/>
    </xf>
    <xf numFmtId="0" fontId="8" fillId="0" borderId="5" xfId="0" applyFont="1" applyBorder="1" applyAlignment="1" applyProtection="1">
      <alignment horizontal="center" vertical="center"/>
    </xf>
    <xf numFmtId="0" fontId="32" fillId="2" borderId="0" xfId="0" applyFont="1" applyFill="1" applyAlignment="1" applyProtection="1">
      <alignment horizontal="justify" vertical="center" wrapText="1"/>
    </xf>
    <xf numFmtId="0" fontId="7" fillId="9" borderId="1" xfId="0" applyFont="1" applyFill="1" applyBorder="1" applyAlignment="1" applyProtection="1">
      <alignment horizontal="center" vertical="center" wrapText="1"/>
      <protection locked="0"/>
    </xf>
    <xf numFmtId="3" fontId="7" fillId="9" borderId="3" xfId="0" applyNumberFormat="1" applyFont="1" applyFill="1" applyBorder="1" applyAlignment="1" applyProtection="1">
      <alignment horizontal="right" vertical="center"/>
      <protection locked="0"/>
    </xf>
    <xf numFmtId="3" fontId="7" fillId="9" borderId="4" xfId="0" applyNumberFormat="1" applyFont="1" applyFill="1" applyBorder="1" applyAlignment="1" applyProtection="1">
      <alignment horizontal="right" vertical="center"/>
      <protection locked="0"/>
    </xf>
    <xf numFmtId="3" fontId="7" fillId="9" borderId="5" xfId="0" applyNumberFormat="1" applyFont="1" applyFill="1" applyBorder="1" applyAlignment="1" applyProtection="1">
      <alignment horizontal="right" vertical="center"/>
      <protection locked="0"/>
    </xf>
    <xf numFmtId="0" fontId="7" fillId="9" borderId="1" xfId="0" applyFont="1" applyFill="1" applyBorder="1" applyAlignment="1" applyProtection="1">
      <alignment horizontal="left" vertical="center" wrapText="1"/>
      <protection locked="0"/>
    </xf>
    <xf numFmtId="165" fontId="7" fillId="9" borderId="1" xfId="2" applyNumberFormat="1" applyFont="1" applyFill="1" applyBorder="1" applyAlignment="1" applyProtection="1">
      <alignment horizontal="right" vertical="center"/>
      <protection locked="0"/>
    </xf>
    <xf numFmtId="0" fontId="16" fillId="9" borderId="3" xfId="0" applyFont="1" applyFill="1" applyBorder="1" applyAlignment="1" applyProtection="1">
      <alignment horizontal="left" vertical="top" wrapText="1"/>
      <protection locked="0"/>
    </xf>
    <xf numFmtId="0" fontId="16" fillId="9" borderId="5" xfId="0" applyFont="1" applyFill="1" applyBorder="1" applyAlignment="1" applyProtection="1">
      <alignment horizontal="left" vertical="top" wrapText="1"/>
      <protection locked="0"/>
    </xf>
    <xf numFmtId="0" fontId="7" fillId="9" borderId="3" xfId="0" applyFont="1" applyFill="1" applyBorder="1" applyAlignment="1" applyProtection="1">
      <alignment horizontal="left" vertical="top" wrapText="1"/>
      <protection locked="0"/>
    </xf>
    <xf numFmtId="0" fontId="7" fillId="9" borderId="5" xfId="0" applyFont="1" applyFill="1" applyBorder="1" applyAlignment="1" applyProtection="1">
      <alignment horizontal="left" vertical="top" wrapText="1"/>
      <protection locked="0"/>
    </xf>
    <xf numFmtId="0" fontId="60" fillId="9" borderId="1" xfId="0" applyFont="1" applyFill="1" applyBorder="1" applyAlignment="1" applyProtection="1">
      <alignment horizontal="center" vertical="center" wrapText="1"/>
      <protection locked="0"/>
    </xf>
    <xf numFmtId="14" fontId="60" fillId="9" borderId="1" xfId="0" applyNumberFormat="1" applyFont="1" applyFill="1" applyBorder="1" applyAlignment="1" applyProtection="1">
      <alignment horizontal="center" vertical="center" wrapText="1"/>
      <protection locked="0"/>
    </xf>
    <xf numFmtId="0" fontId="6" fillId="9" borderId="3" xfId="0" applyFont="1" applyFill="1" applyBorder="1" applyAlignment="1" applyProtection="1">
      <alignment horizontal="center" vertical="center" wrapText="1"/>
      <protection locked="0"/>
    </xf>
    <xf numFmtId="0" fontId="6" fillId="9" borderId="5" xfId="0" applyFont="1" applyFill="1" applyBorder="1" applyAlignment="1" applyProtection="1">
      <alignment horizontal="center" vertical="center" wrapText="1"/>
      <protection locked="0"/>
    </xf>
    <xf numFmtId="0" fontId="59" fillId="9" borderId="1" xfId="0" applyFont="1" applyFill="1" applyBorder="1" applyAlignment="1" applyProtection="1">
      <alignment horizontal="left" vertical="center" wrapText="1"/>
      <protection locked="0"/>
    </xf>
    <xf numFmtId="0" fontId="67" fillId="0" borderId="1" xfId="0" applyFont="1" applyBorder="1" applyAlignment="1" applyProtection="1">
      <alignment horizontal="justify" vertical="center" wrapText="1"/>
    </xf>
    <xf numFmtId="0" fontId="66" fillId="2" borderId="3" xfId="0" applyFont="1" applyFill="1" applyBorder="1" applyAlignment="1" applyProtection="1">
      <alignment horizontal="center" vertical="center"/>
    </xf>
    <xf numFmtId="0" fontId="66" fillId="2" borderId="5" xfId="0" applyFont="1" applyFill="1" applyBorder="1" applyAlignment="1" applyProtection="1">
      <alignment horizontal="center" vertical="center"/>
    </xf>
    <xf numFmtId="0" fontId="15" fillId="9" borderId="3" xfId="0" applyFont="1" applyFill="1" applyBorder="1" applyAlignment="1" applyProtection="1">
      <alignment horizontal="left" vertical="top" wrapText="1"/>
      <protection locked="0"/>
    </xf>
    <xf numFmtId="0" fontId="15" fillId="9" borderId="5" xfId="0" applyFont="1" applyFill="1" applyBorder="1" applyAlignment="1" applyProtection="1">
      <alignment horizontal="left" vertical="top" wrapText="1"/>
      <protection locked="0"/>
    </xf>
    <xf numFmtId="0" fontId="67" fillId="2" borderId="0" xfId="0" applyFont="1" applyFill="1" applyAlignment="1" applyProtection="1">
      <alignment horizontal="justify" vertical="center" wrapText="1"/>
    </xf>
    <xf numFmtId="0" fontId="43" fillId="10" borderId="0" xfId="0" applyFont="1" applyFill="1" applyBorder="1" applyAlignment="1" applyProtection="1">
      <alignment horizontal="center" vertical="center" wrapText="1"/>
    </xf>
    <xf numFmtId="0" fontId="32" fillId="0" borderId="3" xfId="0" applyFont="1" applyBorder="1" applyAlignment="1" applyProtection="1">
      <alignment horizontal="left" vertical="center" wrapText="1"/>
    </xf>
    <xf numFmtId="0" fontId="32" fillId="0" borderId="4" xfId="0" applyFont="1" applyBorder="1" applyAlignment="1" applyProtection="1">
      <alignment horizontal="left" vertical="center" wrapText="1"/>
    </xf>
    <xf numFmtId="0" fontId="32" fillId="0" borderId="5" xfId="0" applyFont="1" applyBorder="1" applyAlignment="1" applyProtection="1">
      <alignment horizontal="left" vertical="center" wrapText="1"/>
    </xf>
    <xf numFmtId="0" fontId="8" fillId="2" borderId="1" xfId="0" applyFont="1" applyFill="1" applyBorder="1" applyAlignment="1" applyProtection="1">
      <alignment horizontal="center" vertical="center" wrapText="1"/>
    </xf>
    <xf numFmtId="0" fontId="16" fillId="9" borderId="3" xfId="0" applyFont="1" applyFill="1" applyBorder="1" applyAlignment="1" applyProtection="1">
      <alignment horizontal="left" vertical="center" wrapText="1"/>
      <protection locked="0"/>
    </xf>
    <xf numFmtId="0" fontId="16" fillId="9" borderId="5" xfId="0" applyFont="1" applyFill="1" applyBorder="1" applyAlignment="1" applyProtection="1">
      <alignment horizontal="left" vertical="center" wrapText="1"/>
      <protection locked="0"/>
    </xf>
    <xf numFmtId="0" fontId="32" fillId="0" borderId="3" xfId="0" applyFont="1" applyBorder="1" applyAlignment="1" applyProtection="1">
      <alignment horizontal="justify" vertical="center" wrapText="1"/>
    </xf>
    <xf numFmtId="0" fontId="32" fillId="0" borderId="4" xfId="0" applyFont="1" applyBorder="1" applyAlignment="1" applyProtection="1">
      <alignment horizontal="justify" vertical="center" wrapText="1"/>
    </xf>
    <xf numFmtId="0" fontId="32" fillId="0" borderId="5" xfId="0" applyFont="1" applyBorder="1" applyAlignment="1" applyProtection="1">
      <alignment horizontal="justify" vertical="center" wrapText="1"/>
    </xf>
    <xf numFmtId="165" fontId="7" fillId="0" borderId="1" xfId="2" applyNumberFormat="1" applyFont="1" applyBorder="1" applyAlignment="1" applyProtection="1">
      <alignment horizontal="right" vertical="center" wrapText="1"/>
    </xf>
    <xf numFmtId="166" fontId="7" fillId="0" borderId="1" xfId="0" applyNumberFormat="1" applyFont="1" applyBorder="1" applyAlignment="1" applyProtection="1">
      <alignment horizontal="right" vertical="center" wrapText="1"/>
    </xf>
    <xf numFmtId="0" fontId="8" fillId="0" borderId="1" xfId="0" applyFont="1" applyFill="1" applyBorder="1" applyAlignment="1" applyProtection="1">
      <alignment horizontal="center" vertical="center" wrapText="1"/>
    </xf>
    <xf numFmtId="165" fontId="7" fillId="9" borderId="3" xfId="2" applyNumberFormat="1" applyFont="1" applyFill="1" applyBorder="1" applyAlignment="1" applyProtection="1">
      <alignment horizontal="right" vertical="center" wrapText="1"/>
      <protection locked="0"/>
    </xf>
    <xf numFmtId="165" fontId="7" fillId="9" borderId="4" xfId="2" applyNumberFormat="1" applyFont="1" applyFill="1" applyBorder="1" applyAlignment="1" applyProtection="1">
      <alignment horizontal="right" vertical="center" wrapText="1"/>
      <protection locked="0"/>
    </xf>
    <xf numFmtId="165" fontId="7" fillId="9" borderId="5" xfId="2" applyNumberFormat="1" applyFont="1" applyFill="1" applyBorder="1" applyAlignment="1" applyProtection="1">
      <alignment horizontal="right" vertical="center" wrapText="1"/>
      <protection locked="0"/>
    </xf>
    <xf numFmtId="0" fontId="7" fillId="9" borderId="3" xfId="0" applyFont="1" applyFill="1" applyBorder="1" applyAlignment="1" applyProtection="1">
      <alignment horizontal="right" vertical="center" wrapText="1"/>
      <protection locked="0"/>
    </xf>
    <xf numFmtId="0" fontId="7" fillId="9" borderId="4" xfId="0" applyFont="1" applyFill="1" applyBorder="1" applyAlignment="1" applyProtection="1">
      <alignment horizontal="right" vertical="center" wrapText="1"/>
      <protection locked="0"/>
    </xf>
    <xf numFmtId="0" fontId="7" fillId="9" borderId="5" xfId="0" applyFont="1" applyFill="1" applyBorder="1" applyAlignment="1" applyProtection="1">
      <alignment horizontal="right" vertical="center" wrapText="1"/>
      <protection locked="0"/>
    </xf>
    <xf numFmtId="0" fontId="8" fillId="17" borderId="1" xfId="0" applyFont="1" applyFill="1" applyBorder="1" applyAlignment="1" applyProtection="1">
      <alignment horizontal="center" vertical="center"/>
    </xf>
    <xf numFmtId="0" fontId="22" fillId="0" borderId="1" xfId="0" applyFont="1" applyBorder="1" applyAlignment="1" applyProtection="1">
      <alignment horizontal="center" vertical="center"/>
    </xf>
    <xf numFmtId="0" fontId="7" fillId="9" borderId="3" xfId="0" applyFont="1" applyFill="1" applyBorder="1" applyAlignment="1" applyProtection="1">
      <alignment horizontal="right" vertical="center"/>
      <protection locked="0"/>
    </xf>
    <xf numFmtId="0" fontId="7" fillId="9" borderId="5" xfId="0" applyFont="1" applyFill="1" applyBorder="1" applyAlignment="1" applyProtection="1">
      <alignment horizontal="right" vertical="center"/>
      <protection locked="0"/>
    </xf>
    <xf numFmtId="0" fontId="32" fillId="0" borderId="1" xfId="0" applyFont="1" applyFill="1" applyBorder="1" applyAlignment="1" applyProtection="1">
      <alignment horizontal="left" vertical="center" wrapText="1"/>
    </xf>
    <xf numFmtId="1" fontId="60" fillId="9" borderId="1" xfId="0" applyNumberFormat="1" applyFont="1" applyFill="1" applyBorder="1" applyAlignment="1" applyProtection="1">
      <alignment horizontal="center" vertical="center" wrapText="1"/>
      <protection locked="0"/>
    </xf>
    <xf numFmtId="0" fontId="60" fillId="9" borderId="1" xfId="0" applyNumberFormat="1"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xf>
    <xf numFmtId="0" fontId="20" fillId="9" borderId="3" xfId="0" applyFont="1" applyFill="1" applyBorder="1" applyAlignment="1" applyProtection="1">
      <alignment horizontal="left" vertical="top" wrapText="1"/>
      <protection locked="0"/>
    </xf>
    <xf numFmtId="0" fontId="20" fillId="9" borderId="5" xfId="0" applyFont="1" applyFill="1" applyBorder="1" applyAlignment="1" applyProtection="1">
      <alignment horizontal="left" vertical="top" wrapText="1"/>
      <protection locked="0"/>
    </xf>
    <xf numFmtId="0" fontId="6" fillId="9" borderId="1" xfId="0" applyFont="1" applyFill="1" applyBorder="1" applyAlignment="1" applyProtection="1">
      <alignment horizontal="left" vertical="top" wrapText="1"/>
      <protection locked="0"/>
    </xf>
  </cellXfs>
  <cellStyles count="3">
    <cellStyle name="Hipervínculo" xfId="1" builtinId="8"/>
    <cellStyle name="Millares" xfId="2" builtinId="3"/>
    <cellStyle name="Normal" xfId="0" builtinId="0"/>
  </cellStyles>
  <dxfs count="2">
    <dxf>
      <font>
        <color rgb="FFC00000"/>
      </font>
    </dxf>
    <dxf>
      <font>
        <color rgb="FFC00000"/>
      </font>
    </dxf>
  </dxfs>
  <tableStyles count="0" defaultTableStyle="TableStyleMedium2" defaultPivotStyle="PivotStyleLight16"/>
  <colors>
    <mruColors>
      <color rgb="FFEAF1DD"/>
      <color rgb="FFFFFFFF"/>
      <color rgb="FF974706"/>
      <color rgb="FF0000CC"/>
      <color rgb="FF366092"/>
      <color rgb="FFDCE6F1"/>
      <color rgb="FFF7DEC5"/>
      <color rgb="FFEDC3F3"/>
      <color rgb="FFA7F3CD"/>
      <color rgb="FFB5DC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2</xdr:row>
      <xdr:rowOff>1</xdr:rowOff>
    </xdr:from>
    <xdr:to>
      <xdr:col>9</xdr:col>
      <xdr:colOff>1685714</xdr:colOff>
      <xdr:row>4</xdr:row>
      <xdr:rowOff>66675</xdr:rowOff>
    </xdr:to>
    <xdr:pic>
      <xdr:nvPicPr>
        <xdr:cNvPr id="2" name="1 Imagen" descr="logo_SMV.bmp">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5638800" y="723901"/>
          <a:ext cx="1685714" cy="63817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V40"/>
  <sheetViews>
    <sheetView showGridLines="0" zoomScaleNormal="100" workbookViewId="0">
      <selection activeCell="C35" sqref="C35"/>
    </sheetView>
  </sheetViews>
  <sheetFormatPr baseColWidth="10" defaultRowHeight="15" x14ac:dyDescent="0.25"/>
  <cols>
    <col min="1" max="1" width="2.42578125" customWidth="1"/>
    <col min="2" max="2" width="6" customWidth="1"/>
    <col min="3" max="3" width="45.140625" customWidth="1"/>
    <col min="4" max="4" width="12.28515625" customWidth="1"/>
    <col min="5" max="5" width="2" customWidth="1"/>
    <col min="6" max="6" width="3.140625" customWidth="1"/>
    <col min="7" max="7" width="25.42578125" customWidth="1"/>
    <col min="8" max="8" width="8.5703125" customWidth="1"/>
    <col min="9" max="9" width="1.28515625" customWidth="1"/>
    <col min="10" max="10" width="34.140625" style="21" bestFit="1" customWidth="1"/>
    <col min="11" max="11" width="19.85546875" customWidth="1"/>
    <col min="12" max="12" width="6.42578125" customWidth="1"/>
    <col min="13" max="13" width="11.28515625" customWidth="1"/>
    <col min="14" max="16" width="4.85546875" customWidth="1"/>
    <col min="17" max="17" width="27.140625" customWidth="1"/>
    <col min="18" max="18" width="9.140625" hidden="1" customWidth="1"/>
    <col min="19" max="19" width="5" style="26" hidden="1" customWidth="1"/>
    <col min="20" max="20" width="5.85546875" style="26" hidden="1" customWidth="1"/>
    <col min="21" max="23" width="6" style="26" hidden="1" customWidth="1"/>
    <col min="24" max="24" width="10.5703125" style="26" hidden="1" customWidth="1"/>
    <col min="25" max="25" width="0" style="26" hidden="1" customWidth="1"/>
    <col min="26" max="26" width="11.42578125" style="26"/>
  </cols>
  <sheetData>
    <row r="1" spans="1:48" x14ac:dyDescent="0.25">
      <c r="C1" s="39" t="s">
        <v>55</v>
      </c>
    </row>
    <row r="2" spans="1:48" s="26" customFormat="1" ht="3" customHeight="1" x14ac:dyDescent="0.25">
      <c r="A2" s="27" t="s">
        <v>24</v>
      </c>
      <c r="B2" s="3" t="s">
        <v>24</v>
      </c>
      <c r="C2" s="2" t="s">
        <v>24</v>
      </c>
      <c r="D2" s="3" t="s">
        <v>56</v>
      </c>
      <c r="E2" s="3" t="s">
        <v>24</v>
      </c>
      <c r="F2" s="3" t="s">
        <v>24</v>
      </c>
      <c r="G2" s="3" t="s">
        <v>24</v>
      </c>
      <c r="H2" s="3" t="s">
        <v>24</v>
      </c>
      <c r="I2" s="3" t="s">
        <v>24</v>
      </c>
      <c r="J2" s="3" t="s">
        <v>24</v>
      </c>
      <c r="K2" s="2" t="s">
        <v>24</v>
      </c>
      <c r="L2" s="3" t="s">
        <v>24</v>
      </c>
      <c r="M2" s="3" t="s">
        <v>24</v>
      </c>
      <c r="N2" s="3" t="s">
        <v>24</v>
      </c>
      <c r="O2" s="3" t="s">
        <v>24</v>
      </c>
      <c r="P2" s="3" t="s">
        <v>24</v>
      </c>
      <c r="Q2" s="3" t="s">
        <v>24</v>
      </c>
      <c r="R2" s="3" t="s">
        <v>24</v>
      </c>
    </row>
    <row r="3" spans="1:48" ht="39" customHeight="1" x14ac:dyDescent="0.25">
      <c r="A3" s="4"/>
      <c r="B3" s="170" t="s">
        <v>0</v>
      </c>
      <c r="C3" s="171"/>
      <c r="D3" s="171"/>
      <c r="E3" s="171"/>
      <c r="F3" s="171"/>
      <c r="G3" s="171"/>
      <c r="H3" s="172"/>
      <c r="I3" s="3"/>
      <c r="J3" s="3"/>
      <c r="K3" s="56" t="s">
        <v>264</v>
      </c>
      <c r="L3" s="3"/>
      <c r="M3" s="3"/>
      <c r="N3" s="3"/>
      <c r="O3" s="23"/>
      <c r="P3" s="23"/>
      <c r="Q3" s="23"/>
      <c r="R3" s="28"/>
      <c r="AA3" s="29"/>
      <c r="AB3" s="29"/>
      <c r="AC3" s="29"/>
      <c r="AD3" s="29"/>
      <c r="AE3" s="22"/>
      <c r="AF3" s="22"/>
      <c r="AG3" s="22"/>
      <c r="AH3" s="22"/>
      <c r="AI3" s="22"/>
      <c r="AJ3" s="22"/>
      <c r="AK3" s="22"/>
      <c r="AL3" s="22"/>
      <c r="AM3" s="22"/>
      <c r="AN3" s="22"/>
      <c r="AO3" s="22"/>
      <c r="AP3" s="22"/>
      <c r="AQ3" s="22"/>
      <c r="AR3" s="22"/>
      <c r="AS3" s="22"/>
      <c r="AT3" s="22"/>
      <c r="AU3" s="22"/>
      <c r="AV3" s="22"/>
    </row>
    <row r="4" spans="1:48" ht="6" customHeight="1" x14ac:dyDescent="0.25">
      <c r="A4" s="4"/>
      <c r="B4" s="174"/>
      <c r="C4" s="174"/>
      <c r="D4" s="174"/>
      <c r="E4" s="174"/>
      <c r="F4" s="174"/>
      <c r="G4" s="174"/>
      <c r="H4" s="174"/>
      <c r="I4" s="1"/>
      <c r="J4" s="1"/>
      <c r="K4" s="1"/>
      <c r="L4" s="1"/>
      <c r="M4" s="1"/>
      <c r="N4" s="1"/>
      <c r="O4" s="23"/>
      <c r="P4" s="23"/>
      <c r="Q4" s="23"/>
      <c r="R4" s="28"/>
      <c r="Y4" s="25"/>
      <c r="Z4" s="25"/>
      <c r="AA4" s="30"/>
      <c r="AB4" s="30"/>
      <c r="AC4" s="30"/>
      <c r="AD4" s="30"/>
      <c r="AE4" s="25"/>
      <c r="AF4" s="22"/>
      <c r="AG4" s="22"/>
      <c r="AH4" s="22"/>
      <c r="AI4" s="22"/>
      <c r="AJ4" s="22"/>
      <c r="AK4" s="22"/>
      <c r="AL4" s="22"/>
      <c r="AM4" s="22"/>
      <c r="AN4" s="22"/>
      <c r="AO4" s="22"/>
      <c r="AP4" s="22"/>
      <c r="AQ4" s="22"/>
      <c r="AR4" s="22"/>
      <c r="AS4" s="22"/>
      <c r="AT4" s="22"/>
      <c r="AU4" s="22"/>
      <c r="AV4" s="22"/>
    </row>
    <row r="5" spans="1:48" x14ac:dyDescent="0.25">
      <c r="A5" s="4"/>
      <c r="B5" s="186" t="s">
        <v>3</v>
      </c>
      <c r="C5" s="186"/>
      <c r="D5" s="186"/>
      <c r="E5" s="186"/>
      <c r="F5" s="186"/>
      <c r="G5" s="186"/>
      <c r="H5" s="186"/>
      <c r="I5" s="1"/>
      <c r="J5" s="1"/>
      <c r="K5" s="1"/>
      <c r="L5" s="1"/>
      <c r="M5" s="1"/>
      <c r="N5" s="1"/>
      <c r="O5" s="23"/>
      <c r="P5" s="23"/>
      <c r="Q5" s="23"/>
      <c r="R5" s="28"/>
      <c r="Y5" s="25"/>
      <c r="Z5" s="25"/>
      <c r="AA5" s="30"/>
      <c r="AB5" s="30"/>
      <c r="AC5" s="30"/>
      <c r="AD5" s="30"/>
      <c r="AE5" s="25"/>
      <c r="AF5" s="22"/>
      <c r="AG5" s="22"/>
      <c r="AH5" s="22"/>
      <c r="AI5" s="22"/>
      <c r="AJ5" s="22"/>
      <c r="AK5" s="22"/>
      <c r="AL5" s="22"/>
      <c r="AM5" s="22"/>
      <c r="AN5" s="22"/>
      <c r="AO5" s="22"/>
      <c r="AP5" s="22"/>
      <c r="AQ5" s="22"/>
      <c r="AR5" s="22"/>
      <c r="AS5" s="22"/>
      <c r="AT5" s="22"/>
      <c r="AU5" s="22"/>
      <c r="AV5" s="22"/>
    </row>
    <row r="6" spans="1:48" ht="30" customHeight="1" x14ac:dyDescent="0.25">
      <c r="A6" s="4"/>
      <c r="B6" s="187" t="s">
        <v>267</v>
      </c>
      <c r="C6" s="188"/>
      <c r="D6" s="188"/>
      <c r="E6" s="188"/>
      <c r="F6" s="188"/>
      <c r="G6" s="188"/>
      <c r="H6" s="189"/>
      <c r="I6" s="1"/>
      <c r="J6" s="41" t="str">
        <f>IF(B6="",CONCATENATE("(*) Completar la celda de ",MID(B5,1,LEN(B5)-1)),"")</f>
        <v/>
      </c>
      <c r="K6" s="1"/>
      <c r="L6" s="1"/>
      <c r="M6" s="1"/>
      <c r="N6" s="1"/>
      <c r="O6" s="23"/>
      <c r="P6" s="23"/>
      <c r="Q6" s="23"/>
      <c r="R6" s="28"/>
      <c r="S6" s="26">
        <v>1</v>
      </c>
      <c r="Y6" s="25"/>
      <c r="Z6" s="25"/>
      <c r="AA6" s="30"/>
      <c r="AB6" s="30"/>
      <c r="AC6" s="30"/>
      <c r="AD6" s="30"/>
      <c r="AE6" s="25"/>
      <c r="AF6" s="22"/>
      <c r="AG6" s="22"/>
      <c r="AH6" s="22"/>
      <c r="AI6" s="22"/>
      <c r="AJ6" s="22"/>
      <c r="AK6" s="22"/>
      <c r="AL6" s="22"/>
      <c r="AM6" s="22"/>
      <c r="AN6" s="22"/>
      <c r="AO6" s="22"/>
      <c r="AP6" s="22"/>
      <c r="AQ6" s="22"/>
      <c r="AR6" s="22"/>
      <c r="AS6" s="22"/>
      <c r="AT6" s="22"/>
      <c r="AU6" s="22"/>
      <c r="AV6" s="22"/>
    </row>
    <row r="7" spans="1:48" ht="6" customHeight="1" x14ac:dyDescent="0.25">
      <c r="A7" s="4"/>
      <c r="B7" s="190"/>
      <c r="C7" s="190"/>
      <c r="D7" s="190"/>
      <c r="E7" s="190"/>
      <c r="F7" s="190"/>
      <c r="G7" s="190"/>
      <c r="H7" s="190"/>
      <c r="I7" s="1"/>
      <c r="J7" s="1"/>
      <c r="K7" s="1"/>
      <c r="L7" s="1"/>
      <c r="M7" s="1"/>
      <c r="N7" s="1"/>
      <c r="O7" s="23"/>
      <c r="P7" s="23"/>
      <c r="Q7" s="23"/>
      <c r="R7" s="28"/>
      <c r="Y7" s="25"/>
      <c r="Z7" s="25"/>
      <c r="AA7" s="30"/>
      <c r="AB7" s="30" t="s">
        <v>13</v>
      </c>
      <c r="AC7" s="30" t="s">
        <v>14</v>
      </c>
      <c r="AD7" s="30"/>
      <c r="AE7" s="25"/>
      <c r="AF7" s="22"/>
      <c r="AG7" s="22"/>
      <c r="AH7" s="22"/>
      <c r="AI7" s="22"/>
      <c r="AJ7" s="22"/>
      <c r="AK7" s="22"/>
      <c r="AL7" s="22"/>
      <c r="AM7" s="22"/>
      <c r="AN7" s="22"/>
      <c r="AO7" s="22"/>
      <c r="AP7" s="22"/>
      <c r="AQ7" s="22"/>
      <c r="AR7" s="22"/>
      <c r="AS7" s="22"/>
      <c r="AT7" s="22"/>
      <c r="AU7" s="22"/>
      <c r="AV7" s="22"/>
    </row>
    <row r="8" spans="1:48" x14ac:dyDescent="0.25">
      <c r="A8" s="4"/>
      <c r="B8" s="191" t="s">
        <v>1</v>
      </c>
      <c r="C8" s="192"/>
      <c r="D8" s="193">
        <v>2020</v>
      </c>
      <c r="E8" s="176"/>
      <c r="F8" s="177"/>
      <c r="G8" s="4"/>
      <c r="H8" s="4"/>
      <c r="I8" s="1"/>
      <c r="J8" s="41" t="str">
        <f xml:space="preserve"> IF(D8="", CONCATENATE("(*) Completar la celda de ",MID(B8,1,LEN(B8)-1)),
IF(AND(ISNUMBER(D8),LEN(D8)&lt;=11)=FALSE,CONCATENATE("Valor No válido en: ",MID(B8,1,LEN(B8)-1)),""
))</f>
        <v/>
      </c>
      <c r="K8" s="1"/>
      <c r="L8" s="1"/>
      <c r="M8" s="1"/>
      <c r="N8" s="1"/>
      <c r="O8" s="23"/>
      <c r="P8" s="23"/>
      <c r="Q8" s="23"/>
      <c r="R8" s="28"/>
      <c r="S8" s="26">
        <v>2</v>
      </c>
      <c r="Y8" s="25"/>
      <c r="Z8" s="25"/>
      <c r="AA8" s="30" t="s">
        <v>15</v>
      </c>
      <c r="AB8" s="30">
        <v>2015</v>
      </c>
      <c r="AC8" s="30">
        <f ca="1">YEAR(TODAY())</f>
        <v>2021</v>
      </c>
      <c r="AD8" s="30"/>
      <c r="AE8" s="25"/>
      <c r="AF8" s="22"/>
      <c r="AG8" s="22"/>
      <c r="AH8" s="22"/>
      <c r="AI8" s="22"/>
      <c r="AJ8" s="22"/>
      <c r="AK8" s="22"/>
      <c r="AL8" s="22"/>
      <c r="AM8" s="22"/>
      <c r="AN8" s="22"/>
      <c r="AO8" s="22"/>
      <c r="AP8" s="22"/>
      <c r="AQ8" s="22"/>
      <c r="AR8" s="22"/>
      <c r="AS8" s="22"/>
      <c r="AT8" s="22"/>
      <c r="AU8" s="22"/>
      <c r="AV8" s="22"/>
    </row>
    <row r="9" spans="1:48" ht="6" customHeight="1" x14ac:dyDescent="0.25">
      <c r="A9" s="4"/>
      <c r="B9" s="174"/>
      <c r="C9" s="174"/>
      <c r="D9" s="174"/>
      <c r="E9" s="174"/>
      <c r="F9" s="174"/>
      <c r="G9" s="174"/>
      <c r="H9" s="174"/>
      <c r="I9" s="1"/>
      <c r="J9" s="1"/>
      <c r="K9" s="1"/>
      <c r="L9" s="1"/>
      <c r="M9" s="1"/>
      <c r="N9" s="1"/>
      <c r="O9" s="23"/>
      <c r="P9" s="23"/>
      <c r="Q9" s="23"/>
      <c r="R9" s="28"/>
      <c r="Y9" s="25"/>
      <c r="Z9" s="25"/>
      <c r="AA9" s="30"/>
      <c r="AB9" s="30"/>
      <c r="AC9" s="30"/>
      <c r="AD9" s="30"/>
      <c r="AE9" s="25"/>
      <c r="AF9" s="22"/>
      <c r="AG9" s="22"/>
      <c r="AH9" s="22"/>
      <c r="AI9" s="22"/>
      <c r="AJ9" s="22"/>
      <c r="AK9" s="22"/>
      <c r="AL9" s="22"/>
      <c r="AM9" s="22"/>
      <c r="AN9" s="22"/>
      <c r="AO9" s="22"/>
      <c r="AP9" s="22"/>
      <c r="AQ9" s="22"/>
      <c r="AR9" s="22"/>
      <c r="AS9" s="22"/>
      <c r="AT9" s="22"/>
      <c r="AU9" s="22"/>
      <c r="AV9" s="22"/>
    </row>
    <row r="10" spans="1:48" x14ac:dyDescent="0.25">
      <c r="A10" s="4"/>
      <c r="B10" s="4" t="s">
        <v>2</v>
      </c>
      <c r="C10" s="43"/>
      <c r="D10" s="175" t="s">
        <v>268</v>
      </c>
      <c r="E10" s="176"/>
      <c r="F10" s="176"/>
      <c r="G10" s="176"/>
      <c r="H10" s="177"/>
      <c r="I10" s="1"/>
      <c r="J10" s="42" t="str">
        <f>IF(D10="",CONCATENATE("(*) Completar la celda de ",MID(B10,1,LEN(B10)-1)),"")</f>
        <v/>
      </c>
      <c r="K10" s="5"/>
      <c r="L10" s="5"/>
      <c r="M10" s="1"/>
      <c r="N10" s="1"/>
      <c r="O10" s="23"/>
      <c r="P10" s="23"/>
      <c r="Q10" s="23"/>
      <c r="R10" s="28"/>
      <c r="S10" s="26">
        <v>3</v>
      </c>
      <c r="Y10" s="25"/>
      <c r="Z10" s="25"/>
      <c r="AA10" s="30" t="s">
        <v>16</v>
      </c>
      <c r="AB10" s="30">
        <v>1</v>
      </c>
      <c r="AC10" s="30">
        <v>4000</v>
      </c>
      <c r="AD10" s="30"/>
      <c r="AE10" s="25"/>
      <c r="AF10" s="22"/>
      <c r="AG10" s="22"/>
      <c r="AH10" s="22"/>
      <c r="AI10" s="22"/>
      <c r="AJ10" s="22"/>
      <c r="AK10" s="22"/>
      <c r="AL10" s="22"/>
      <c r="AM10" s="22"/>
      <c r="AN10" s="22"/>
      <c r="AO10" s="22"/>
      <c r="AP10" s="22"/>
      <c r="AQ10" s="22"/>
      <c r="AR10" s="22"/>
      <c r="AS10" s="22"/>
      <c r="AT10" s="22"/>
      <c r="AU10" s="22"/>
      <c r="AV10" s="22"/>
    </row>
    <row r="11" spans="1:48" ht="6" customHeight="1" x14ac:dyDescent="0.25">
      <c r="A11" s="4"/>
      <c r="B11" s="174"/>
      <c r="C11" s="174"/>
      <c r="D11" s="174"/>
      <c r="E11" s="174"/>
      <c r="F11" s="174"/>
      <c r="G11" s="174"/>
      <c r="H11" s="174"/>
      <c r="I11" s="1"/>
      <c r="J11" s="5"/>
      <c r="K11" s="5"/>
      <c r="L11" s="5"/>
      <c r="M11" s="1"/>
      <c r="N11" s="1"/>
      <c r="O11" s="23"/>
      <c r="P11" s="23"/>
      <c r="Q11" s="23"/>
      <c r="R11" s="28"/>
      <c r="Y11" s="25"/>
      <c r="Z11" s="25"/>
      <c r="AA11" s="30"/>
      <c r="AB11" s="30"/>
      <c r="AC11" s="30"/>
      <c r="AD11" s="30"/>
      <c r="AE11" s="25"/>
      <c r="AF11" s="22"/>
      <c r="AG11" s="22"/>
      <c r="AH11" s="22"/>
      <c r="AI11" s="22"/>
      <c r="AJ11" s="22"/>
      <c r="AK11" s="22"/>
      <c r="AL11" s="22"/>
      <c r="AM11" s="22"/>
      <c r="AN11" s="22"/>
      <c r="AO11" s="22"/>
      <c r="AP11" s="22"/>
      <c r="AQ11" s="22"/>
      <c r="AR11" s="22"/>
      <c r="AS11" s="22"/>
      <c r="AT11" s="22"/>
      <c r="AU11" s="22"/>
      <c r="AV11" s="22"/>
    </row>
    <row r="12" spans="1:48" ht="30" customHeight="1" x14ac:dyDescent="0.25">
      <c r="A12" s="4"/>
      <c r="B12" s="178" t="s">
        <v>58</v>
      </c>
      <c r="C12" s="179"/>
      <c r="D12" s="180"/>
      <c r="E12" s="181"/>
      <c r="F12" s="181"/>
      <c r="G12" s="181"/>
      <c r="H12" s="182"/>
      <c r="I12" s="1"/>
      <c r="J12" s="185" t="str">
        <f>IF(D12="","(*) De ser el caso, incorporar la denominación o razón social de la empresa revisora.","")</f>
        <v>(*) De ser el caso, incorporar la denominación o razón social de la empresa revisora.</v>
      </c>
      <c r="K12" s="185"/>
      <c r="L12" s="185"/>
      <c r="M12" s="1"/>
      <c r="N12" s="1"/>
      <c r="O12" s="23"/>
      <c r="P12" s="23"/>
      <c r="Q12" s="23"/>
      <c r="R12" s="28"/>
      <c r="S12" s="26">
        <v>4</v>
      </c>
      <c r="Y12" s="25"/>
      <c r="Z12" s="25"/>
      <c r="AA12" s="30" t="s">
        <v>16</v>
      </c>
      <c r="AB12" s="30">
        <v>1</v>
      </c>
      <c r="AC12" s="30">
        <v>4000</v>
      </c>
      <c r="AD12" s="30"/>
      <c r="AE12" s="25"/>
      <c r="AF12" s="22"/>
      <c r="AG12" s="22"/>
      <c r="AH12" s="22"/>
      <c r="AI12" s="22"/>
      <c r="AJ12" s="22"/>
      <c r="AK12" s="22"/>
      <c r="AL12" s="22"/>
      <c r="AM12" s="22"/>
      <c r="AN12" s="22"/>
      <c r="AO12" s="22"/>
      <c r="AP12" s="22"/>
      <c r="AQ12" s="22"/>
      <c r="AR12" s="22"/>
      <c r="AS12" s="22"/>
      <c r="AT12" s="22"/>
      <c r="AU12" s="22"/>
      <c r="AV12" s="22"/>
    </row>
    <row r="13" spans="1:48" ht="6" customHeight="1" x14ac:dyDescent="0.25">
      <c r="A13" s="4"/>
      <c r="B13" s="4"/>
      <c r="C13" s="4"/>
      <c r="D13" s="4"/>
      <c r="E13" s="4"/>
      <c r="F13" s="4"/>
      <c r="G13" s="4"/>
      <c r="H13" s="4"/>
      <c r="I13" s="1"/>
      <c r="J13" s="5"/>
      <c r="K13" s="5"/>
      <c r="L13" s="5"/>
      <c r="M13" s="1"/>
      <c r="N13" s="1"/>
      <c r="O13" s="23"/>
      <c r="P13" s="23"/>
      <c r="Q13" s="23"/>
      <c r="R13" s="28"/>
      <c r="Y13" s="25"/>
      <c r="Z13" s="25"/>
      <c r="AA13" s="30"/>
      <c r="AB13" s="30"/>
      <c r="AC13" s="30"/>
      <c r="AD13" s="30"/>
      <c r="AE13" s="25"/>
      <c r="AF13" s="22"/>
      <c r="AG13" s="22"/>
      <c r="AH13" s="22"/>
      <c r="AI13" s="22"/>
      <c r="AJ13" s="22"/>
      <c r="AK13" s="22"/>
      <c r="AL13" s="22"/>
      <c r="AM13" s="22"/>
      <c r="AN13" s="22"/>
      <c r="AO13" s="22"/>
      <c r="AP13" s="22"/>
      <c r="AQ13" s="22"/>
      <c r="AR13" s="22"/>
      <c r="AS13" s="22"/>
      <c r="AT13" s="22"/>
      <c r="AU13" s="22"/>
      <c r="AV13" s="22"/>
    </row>
    <row r="14" spans="1:48" x14ac:dyDescent="0.25">
      <c r="A14" s="4"/>
      <c r="B14" s="4" t="s">
        <v>5</v>
      </c>
      <c r="C14" s="55" t="s">
        <v>317</v>
      </c>
      <c r="D14" s="4"/>
      <c r="E14" s="4"/>
      <c r="F14" s="4"/>
      <c r="G14" s="4"/>
      <c r="H14" s="4"/>
      <c r="I14" s="23"/>
      <c r="J14" s="42" t="str">
        <f>IF(C14="",CONCATENATE("(*) Completar la celda de ",B14),"")</f>
        <v/>
      </c>
      <c r="K14" s="5"/>
      <c r="L14" s="5"/>
      <c r="M14" s="1"/>
      <c r="N14" s="1"/>
      <c r="O14" s="23"/>
      <c r="P14" s="23"/>
      <c r="Q14" s="23"/>
      <c r="R14" s="28"/>
      <c r="S14" s="26">
        <v>5</v>
      </c>
      <c r="Y14" s="25"/>
      <c r="Z14" s="25"/>
      <c r="AA14" s="30" t="s">
        <v>16</v>
      </c>
      <c r="AB14" s="30">
        <v>1</v>
      </c>
      <c r="AC14" s="30">
        <v>10</v>
      </c>
      <c r="AD14" s="30"/>
      <c r="AE14" s="25"/>
      <c r="AF14" s="22"/>
      <c r="AG14" s="22"/>
      <c r="AH14" s="22"/>
      <c r="AI14" s="22"/>
      <c r="AJ14" s="22"/>
      <c r="AK14" s="22"/>
      <c r="AL14" s="22"/>
      <c r="AM14" s="22"/>
      <c r="AN14" s="22"/>
      <c r="AO14" s="22"/>
      <c r="AP14" s="22"/>
      <c r="AQ14" s="22"/>
      <c r="AR14" s="22"/>
      <c r="AS14" s="22"/>
      <c r="AT14" s="22"/>
      <c r="AU14" s="22"/>
      <c r="AV14" s="22"/>
    </row>
    <row r="15" spans="1:48" s="54" customFormat="1" ht="30" customHeight="1" x14ac:dyDescent="0.25">
      <c r="A15" s="46"/>
      <c r="B15" s="173" t="s">
        <v>57</v>
      </c>
      <c r="C15" s="173"/>
      <c r="D15" s="173"/>
      <c r="E15" s="173"/>
      <c r="F15" s="173"/>
      <c r="G15" s="173"/>
      <c r="H15" s="173"/>
      <c r="I15" s="46"/>
      <c r="J15" s="47"/>
      <c r="K15" s="48"/>
      <c r="L15" s="48"/>
      <c r="M15" s="48"/>
      <c r="N15" s="48"/>
      <c r="O15" s="49"/>
      <c r="P15" s="49"/>
      <c r="Q15" s="49"/>
      <c r="R15" s="50"/>
      <c r="S15" s="120"/>
      <c r="T15" s="120"/>
      <c r="U15" s="120"/>
      <c r="V15" s="120"/>
      <c r="W15" s="120"/>
      <c r="X15" s="120"/>
      <c r="Y15" s="52"/>
      <c r="Z15" s="52"/>
      <c r="AA15" s="51"/>
      <c r="AB15" s="51"/>
      <c r="AC15" s="51"/>
      <c r="AD15" s="51"/>
      <c r="AE15" s="52"/>
      <c r="AF15" s="53"/>
      <c r="AG15" s="53"/>
      <c r="AH15" s="53"/>
      <c r="AI15" s="53"/>
      <c r="AJ15" s="53"/>
      <c r="AK15" s="53"/>
      <c r="AL15" s="53"/>
      <c r="AM15" s="53"/>
      <c r="AN15" s="53"/>
      <c r="AO15" s="53"/>
      <c r="AP15" s="53"/>
      <c r="AQ15" s="53"/>
      <c r="AR15" s="53"/>
      <c r="AS15" s="53"/>
      <c r="AT15" s="53"/>
      <c r="AU15" s="53"/>
      <c r="AV15" s="53"/>
    </row>
    <row r="16" spans="1:48" ht="6" customHeight="1" x14ac:dyDescent="0.25">
      <c r="A16" s="4"/>
      <c r="B16" s="4"/>
      <c r="C16" s="4"/>
      <c r="D16" s="4"/>
      <c r="E16" s="4"/>
      <c r="F16" s="4"/>
      <c r="G16" s="4"/>
      <c r="H16" s="4"/>
      <c r="I16" s="1"/>
      <c r="J16" s="42"/>
      <c r="K16" s="1"/>
      <c r="L16" s="1"/>
      <c r="M16" s="1"/>
      <c r="N16" s="1"/>
      <c r="O16" s="23"/>
      <c r="P16" s="23"/>
      <c r="Q16" s="23"/>
      <c r="R16" s="29"/>
      <c r="Y16" s="25"/>
      <c r="Z16" s="25"/>
      <c r="AA16" s="30"/>
      <c r="AB16" s="30"/>
      <c r="AC16" s="30"/>
      <c r="AD16" s="30"/>
      <c r="AE16" s="25"/>
      <c r="AF16" s="22"/>
      <c r="AG16" s="22"/>
      <c r="AH16" s="22"/>
      <c r="AI16" s="22"/>
      <c r="AJ16" s="22"/>
      <c r="AK16" s="22"/>
      <c r="AL16" s="22"/>
      <c r="AM16" s="22"/>
      <c r="AN16" s="22"/>
      <c r="AO16" s="22"/>
      <c r="AP16" s="22"/>
      <c r="AQ16" s="22"/>
      <c r="AR16" s="22"/>
      <c r="AS16" s="22"/>
      <c r="AT16" s="22"/>
      <c r="AU16" s="22"/>
      <c r="AV16" s="22"/>
    </row>
    <row r="17" spans="1:48" ht="6" customHeight="1" x14ac:dyDescent="0.25">
      <c r="A17" s="4"/>
      <c r="B17" s="6"/>
      <c r="C17" s="7"/>
      <c r="D17" s="44"/>
      <c r="E17" s="4"/>
      <c r="F17" s="4"/>
      <c r="G17" s="4"/>
      <c r="H17" s="4"/>
      <c r="I17" s="4"/>
      <c r="J17" s="1"/>
      <c r="K17" s="4"/>
      <c r="L17" s="4"/>
      <c r="M17" s="4"/>
      <c r="N17" s="4"/>
      <c r="O17" s="24"/>
      <c r="P17" s="24"/>
      <c r="Q17" s="24"/>
      <c r="R17" s="29"/>
      <c r="Y17" s="25"/>
      <c r="Z17" s="25"/>
      <c r="AA17" s="30"/>
      <c r="AB17" s="30"/>
      <c r="AC17" s="30"/>
      <c r="AD17" s="30"/>
      <c r="AE17" s="25"/>
      <c r="AF17" s="22"/>
      <c r="AG17" s="22"/>
      <c r="AH17" s="22"/>
      <c r="AI17" s="22"/>
      <c r="AJ17" s="22"/>
      <c r="AK17" s="22"/>
      <c r="AL17" s="22"/>
      <c r="AM17" s="22"/>
      <c r="AN17" s="22"/>
      <c r="AO17" s="22"/>
      <c r="AP17" s="22"/>
      <c r="AQ17" s="22"/>
      <c r="AR17" s="22"/>
      <c r="AS17" s="22"/>
      <c r="AT17" s="22"/>
      <c r="AU17" s="22"/>
      <c r="AV17" s="22"/>
    </row>
    <row r="18" spans="1:48" x14ac:dyDescent="0.25">
      <c r="A18" s="4"/>
      <c r="B18" s="58"/>
      <c r="C18" s="8"/>
      <c r="D18" s="57" t="s">
        <v>6</v>
      </c>
      <c r="E18" s="4"/>
      <c r="F18" s="4"/>
      <c r="G18" s="40"/>
      <c r="H18" s="4"/>
      <c r="I18" s="4"/>
      <c r="J18" s="1"/>
      <c r="K18" s="4"/>
      <c r="L18" s="4"/>
      <c r="M18" s="4"/>
      <c r="N18" s="4"/>
      <c r="O18" s="24"/>
      <c r="P18" s="24"/>
      <c r="Q18" s="24"/>
      <c r="R18" s="29"/>
      <c r="Y18" s="25"/>
      <c r="Z18" s="25"/>
      <c r="AA18" s="30"/>
      <c r="AB18" s="30"/>
      <c r="AC18" s="30"/>
      <c r="AD18" s="30"/>
      <c r="AE18" s="25"/>
      <c r="AF18" s="22"/>
      <c r="AG18" s="22"/>
      <c r="AH18" s="22"/>
      <c r="AI18" s="22"/>
      <c r="AJ18" s="22"/>
      <c r="AK18" s="22"/>
      <c r="AL18" s="22"/>
      <c r="AM18" s="22"/>
      <c r="AN18" s="22"/>
      <c r="AO18" s="22"/>
      <c r="AP18" s="22"/>
      <c r="AQ18" s="22"/>
      <c r="AR18" s="22"/>
      <c r="AS18" s="22"/>
      <c r="AT18" s="22"/>
      <c r="AU18" s="22"/>
      <c r="AV18" s="22"/>
    </row>
    <row r="19" spans="1:48" s="59" customFormat="1" x14ac:dyDescent="0.25">
      <c r="A19" s="4"/>
      <c r="B19" s="183" t="s">
        <v>230</v>
      </c>
      <c r="C19" s="184"/>
      <c r="D19" s="9"/>
      <c r="E19" s="4"/>
      <c r="F19" s="4"/>
      <c r="G19" s="4"/>
      <c r="H19" s="4"/>
      <c r="I19" s="4"/>
      <c r="J19" s="21"/>
      <c r="K19" s="4"/>
      <c r="L19" s="4"/>
      <c r="M19" s="4"/>
      <c r="N19" s="4"/>
      <c r="O19" s="24"/>
      <c r="P19" s="24"/>
      <c r="Q19" s="24"/>
      <c r="R19" s="22"/>
      <c r="S19" s="26"/>
      <c r="T19" s="26"/>
      <c r="U19" s="26"/>
      <c r="V19" s="26"/>
      <c r="W19" s="26"/>
      <c r="X19" s="26"/>
      <c r="Y19" s="26"/>
      <c r="Z19" s="26"/>
      <c r="AA19" s="22"/>
      <c r="AB19" s="22"/>
      <c r="AC19" s="22"/>
      <c r="AD19" s="22"/>
      <c r="AE19" s="22"/>
      <c r="AF19" s="22"/>
      <c r="AG19" s="22"/>
      <c r="AH19" s="22"/>
      <c r="AI19" s="22"/>
      <c r="AJ19" s="22"/>
      <c r="AK19" s="22"/>
      <c r="AL19" s="22"/>
      <c r="AM19" s="22"/>
      <c r="AN19" s="22"/>
      <c r="AO19" s="22"/>
      <c r="AP19" s="22"/>
      <c r="AQ19" s="22"/>
      <c r="AR19" s="22"/>
      <c r="AS19" s="22"/>
      <c r="AT19" s="22"/>
      <c r="AU19" s="22"/>
      <c r="AV19" s="22"/>
    </row>
    <row r="20" spans="1:48" s="59" customFormat="1" x14ac:dyDescent="0.25">
      <c r="A20" s="4"/>
      <c r="B20" s="10"/>
      <c r="C20" s="68" t="s">
        <v>221</v>
      </c>
      <c r="D20" s="76" t="str">
        <f>IF(AND('1'!$U$1='1'!$U$3,SUM('1'!$W:$W)=0),"SI","NO")</f>
        <v>SI</v>
      </c>
      <c r="E20" s="4"/>
      <c r="F20" s="4"/>
      <c r="G20" s="4"/>
      <c r="H20" s="4"/>
      <c r="I20" s="4"/>
      <c r="J20" s="21"/>
      <c r="K20" s="4"/>
      <c r="L20" s="4"/>
      <c r="M20" s="4"/>
      <c r="N20" s="4"/>
      <c r="O20" s="24"/>
      <c r="P20" s="24"/>
      <c r="Q20" s="24"/>
      <c r="R20" s="22"/>
      <c r="S20" s="26"/>
      <c r="T20" s="26"/>
      <c r="U20" s="26"/>
      <c r="V20" s="26"/>
      <c r="W20" s="26"/>
      <c r="X20" s="26"/>
      <c r="Y20" s="26"/>
      <c r="Z20" s="26"/>
      <c r="AA20" s="22"/>
      <c r="AB20" s="22"/>
      <c r="AC20" s="22"/>
      <c r="AD20" s="22"/>
      <c r="AE20" s="22"/>
      <c r="AF20" s="22"/>
      <c r="AG20" s="22"/>
      <c r="AH20" s="22"/>
      <c r="AI20" s="22"/>
      <c r="AJ20" s="22"/>
      <c r="AK20" s="22"/>
      <c r="AL20" s="22"/>
      <c r="AM20" s="22"/>
      <c r="AN20" s="22"/>
      <c r="AO20" s="22"/>
      <c r="AP20" s="22"/>
      <c r="AQ20" s="22"/>
      <c r="AR20" s="22"/>
      <c r="AS20" s="22"/>
      <c r="AT20" s="22"/>
      <c r="AU20" s="22"/>
      <c r="AV20" s="22"/>
    </row>
    <row r="21" spans="1:48" s="59" customFormat="1" x14ac:dyDescent="0.25">
      <c r="A21" s="4"/>
      <c r="B21" s="10"/>
      <c r="C21" s="68" t="s">
        <v>222</v>
      </c>
      <c r="D21" s="76" t="str">
        <f>IF(AND('2'!$U$1='2'!$U$3,SUM('2'!$W:$W)=0),"SI","NO")</f>
        <v>SI</v>
      </c>
      <c r="E21" s="4"/>
      <c r="F21" s="4"/>
      <c r="G21" s="4"/>
      <c r="H21" s="4"/>
      <c r="I21" s="4"/>
      <c r="J21" s="21"/>
      <c r="K21" s="4"/>
      <c r="L21" s="4"/>
      <c r="M21" s="4"/>
      <c r="N21" s="4"/>
      <c r="O21" s="24"/>
      <c r="P21" s="24"/>
      <c r="Q21" s="24"/>
      <c r="R21" s="22"/>
      <c r="S21" s="26"/>
      <c r="T21" s="26"/>
      <c r="U21" s="26"/>
      <c r="V21" s="26"/>
      <c r="W21" s="26"/>
      <c r="X21" s="26"/>
      <c r="Y21" s="26"/>
      <c r="Z21" s="26"/>
      <c r="AA21" s="22"/>
      <c r="AB21" s="22"/>
      <c r="AC21" s="22"/>
      <c r="AD21" s="22"/>
      <c r="AE21" s="22"/>
      <c r="AF21" s="22"/>
      <c r="AG21" s="22"/>
      <c r="AH21" s="22"/>
      <c r="AI21" s="22"/>
      <c r="AJ21" s="22"/>
      <c r="AK21" s="22"/>
      <c r="AL21" s="22"/>
      <c r="AM21" s="22"/>
      <c r="AN21" s="22"/>
      <c r="AO21" s="22"/>
      <c r="AP21" s="22"/>
      <c r="AQ21" s="22"/>
      <c r="AR21" s="22"/>
      <c r="AS21" s="22"/>
      <c r="AT21" s="22"/>
      <c r="AU21" s="22"/>
      <c r="AV21" s="22"/>
    </row>
    <row r="22" spans="1:48" s="59" customFormat="1" x14ac:dyDescent="0.25">
      <c r="A22" s="4"/>
      <c r="B22" s="10"/>
      <c r="C22" s="68" t="s">
        <v>223</v>
      </c>
      <c r="D22" s="76" t="str">
        <f>IF(AND('3'!$U$1='3'!$U$3,SUM('3'!$W:$W)=0),"SI","NO")</f>
        <v>SI</v>
      </c>
      <c r="E22" s="4"/>
      <c r="F22" s="4"/>
      <c r="G22" s="4"/>
      <c r="H22" s="4"/>
      <c r="I22" s="4"/>
      <c r="J22" s="21"/>
      <c r="K22" s="4"/>
      <c r="L22" s="4"/>
      <c r="M22" s="4"/>
      <c r="N22" s="4"/>
      <c r="O22" s="24"/>
      <c r="P22" s="24"/>
      <c r="Q22" s="24"/>
      <c r="R22" s="22"/>
      <c r="S22" s="26"/>
      <c r="T22" s="26"/>
      <c r="U22" s="26"/>
      <c r="V22" s="26"/>
      <c r="W22" s="26"/>
      <c r="X22" s="26"/>
      <c r="Y22" s="26"/>
      <c r="Z22" s="26"/>
      <c r="AA22" s="22"/>
      <c r="AB22" s="22"/>
      <c r="AC22" s="22"/>
      <c r="AD22" s="22"/>
      <c r="AE22" s="22"/>
      <c r="AF22" s="22"/>
      <c r="AG22" s="22"/>
      <c r="AH22" s="22"/>
      <c r="AI22" s="22"/>
      <c r="AJ22" s="22"/>
      <c r="AK22" s="22"/>
      <c r="AL22" s="22"/>
      <c r="AM22" s="22"/>
      <c r="AN22" s="22"/>
      <c r="AO22" s="22"/>
      <c r="AP22" s="22"/>
      <c r="AQ22" s="22"/>
      <c r="AR22" s="22"/>
      <c r="AS22" s="22"/>
      <c r="AT22" s="22"/>
      <c r="AU22" s="22"/>
      <c r="AV22" s="22"/>
    </row>
    <row r="23" spans="1:48" s="59" customFormat="1" x14ac:dyDescent="0.25">
      <c r="A23" s="4"/>
      <c r="B23" s="10"/>
      <c r="C23" s="68" t="s">
        <v>224</v>
      </c>
      <c r="D23" s="76" t="str">
        <f>IF(AND('4'!$U$1='4'!$U$3,SUM('4'!$W:$W)=0),"SI","NO")</f>
        <v>SI</v>
      </c>
      <c r="E23" s="4"/>
      <c r="F23" s="4"/>
      <c r="G23" s="4"/>
      <c r="H23" s="4"/>
      <c r="I23" s="4"/>
      <c r="J23" s="21"/>
      <c r="K23" s="4"/>
      <c r="L23" s="4"/>
      <c r="M23" s="4"/>
      <c r="N23" s="4"/>
      <c r="O23" s="24"/>
      <c r="P23" s="24"/>
      <c r="Q23" s="24"/>
      <c r="R23" s="22"/>
      <c r="S23" s="26"/>
      <c r="T23" s="26"/>
      <c r="U23" s="26"/>
      <c r="V23" s="26"/>
      <c r="W23" s="26"/>
      <c r="X23" s="26"/>
      <c r="Y23" s="26"/>
      <c r="Z23" s="26"/>
      <c r="AA23" s="22"/>
      <c r="AB23" s="22"/>
      <c r="AC23" s="22"/>
      <c r="AD23" s="22"/>
      <c r="AE23" s="22"/>
      <c r="AF23" s="22"/>
      <c r="AG23" s="22"/>
      <c r="AH23" s="22"/>
      <c r="AI23" s="22"/>
      <c r="AJ23" s="22"/>
      <c r="AK23" s="22"/>
      <c r="AL23" s="22"/>
      <c r="AM23" s="22"/>
      <c r="AN23" s="22"/>
      <c r="AO23" s="22"/>
      <c r="AP23" s="22"/>
      <c r="AQ23" s="22"/>
      <c r="AR23" s="22"/>
      <c r="AS23" s="22"/>
      <c r="AT23" s="22"/>
      <c r="AU23" s="22"/>
      <c r="AV23" s="22"/>
    </row>
    <row r="24" spans="1:48" s="59" customFormat="1" x14ac:dyDescent="0.25">
      <c r="A24" s="4"/>
      <c r="B24" s="10"/>
      <c r="C24" s="68" t="s">
        <v>225</v>
      </c>
      <c r="D24" s="76" t="str">
        <f>IF(AND('5'!$U$1='5'!$U$3,SUM('5'!$W:$W)=0),"SI","NO")</f>
        <v>SI</v>
      </c>
      <c r="E24" s="4"/>
      <c r="F24" s="4"/>
      <c r="G24" s="4"/>
      <c r="H24" s="4"/>
      <c r="I24" s="4"/>
      <c r="J24" s="21"/>
      <c r="K24" s="4"/>
      <c r="L24" s="4"/>
      <c r="M24" s="4"/>
      <c r="N24" s="4"/>
      <c r="O24" s="24"/>
      <c r="P24" s="24"/>
      <c r="Q24" s="24"/>
      <c r="R24" s="22"/>
      <c r="S24" s="26"/>
      <c r="T24" s="26"/>
      <c r="U24" s="26"/>
      <c r="V24" s="26"/>
      <c r="W24" s="26"/>
      <c r="X24" s="26"/>
      <c r="Y24" s="26"/>
      <c r="Z24" s="26"/>
      <c r="AA24" s="22"/>
      <c r="AB24" s="22"/>
      <c r="AC24" s="22"/>
      <c r="AD24" s="22"/>
      <c r="AE24" s="22"/>
      <c r="AF24" s="22"/>
      <c r="AG24" s="22"/>
      <c r="AH24" s="22"/>
      <c r="AI24" s="22"/>
      <c r="AJ24" s="22"/>
      <c r="AK24" s="22"/>
      <c r="AL24" s="22"/>
      <c r="AM24" s="22"/>
      <c r="AN24" s="22"/>
      <c r="AO24" s="22"/>
      <c r="AP24" s="22"/>
      <c r="AQ24" s="22"/>
      <c r="AR24" s="22"/>
      <c r="AS24" s="22"/>
      <c r="AT24" s="22"/>
      <c r="AU24" s="22"/>
      <c r="AV24" s="22"/>
    </row>
    <row r="25" spans="1:48" s="59" customFormat="1" x14ac:dyDescent="0.25">
      <c r="A25" s="4"/>
      <c r="B25" s="69" t="s">
        <v>229</v>
      </c>
      <c r="C25" s="68"/>
      <c r="D25" s="76"/>
      <c r="E25" s="4"/>
      <c r="F25" s="4"/>
      <c r="G25" s="4"/>
      <c r="H25" s="4"/>
      <c r="I25" s="4"/>
      <c r="J25" s="21"/>
      <c r="K25" s="4"/>
      <c r="L25" s="4"/>
      <c r="M25" s="4"/>
      <c r="N25" s="4"/>
      <c r="O25" s="24"/>
      <c r="P25" s="24"/>
      <c r="Q25" s="24"/>
      <c r="R25" s="22"/>
      <c r="S25" s="26"/>
      <c r="T25" s="26"/>
      <c r="U25" s="26"/>
      <c r="V25" s="26"/>
      <c r="W25" s="26"/>
      <c r="X25" s="26"/>
      <c r="Y25" s="26"/>
      <c r="Z25" s="26"/>
      <c r="AA25" s="22"/>
      <c r="AB25" s="22"/>
      <c r="AC25" s="22"/>
      <c r="AD25" s="22"/>
      <c r="AE25" s="22"/>
      <c r="AF25" s="22"/>
      <c r="AG25" s="22"/>
      <c r="AH25" s="22"/>
      <c r="AI25" s="22"/>
      <c r="AJ25" s="22"/>
      <c r="AK25" s="22"/>
      <c r="AL25" s="22"/>
      <c r="AM25" s="22"/>
      <c r="AN25" s="22"/>
      <c r="AO25" s="22"/>
      <c r="AP25" s="22"/>
      <c r="AQ25" s="22"/>
      <c r="AR25" s="22"/>
      <c r="AS25" s="22"/>
      <c r="AT25" s="22"/>
      <c r="AU25" s="22"/>
      <c r="AV25" s="22"/>
    </row>
    <row r="26" spans="1:48" s="59" customFormat="1" x14ac:dyDescent="0.25">
      <c r="A26" s="4"/>
      <c r="B26" s="10"/>
      <c r="C26" s="68" t="s">
        <v>226</v>
      </c>
      <c r="D26" s="76" t="str">
        <f>IF(AND('6'!$U$1='6'!$U$3,SUM('6'!$W:$W)=0),"SI","NO")</f>
        <v>SI</v>
      </c>
      <c r="E26" s="4"/>
      <c r="F26" s="4"/>
      <c r="G26" s="4"/>
      <c r="H26" s="4"/>
      <c r="I26" s="4"/>
      <c r="J26" s="21"/>
      <c r="K26" s="4"/>
      <c r="L26" s="4"/>
      <c r="M26" s="4"/>
      <c r="N26" s="4"/>
      <c r="O26" s="24"/>
      <c r="P26" s="24"/>
      <c r="Q26" s="24"/>
      <c r="R26" s="22"/>
      <c r="S26" s="26"/>
      <c r="T26" s="26"/>
      <c r="U26" s="26"/>
      <c r="V26" s="26"/>
      <c r="W26" s="26"/>
      <c r="X26" s="26"/>
      <c r="Y26" s="26"/>
      <c r="Z26" s="26"/>
      <c r="AA26" s="22"/>
      <c r="AB26" s="22"/>
      <c r="AC26" s="22"/>
      <c r="AD26" s="22"/>
      <c r="AE26" s="22"/>
      <c r="AF26" s="22"/>
      <c r="AG26" s="22"/>
      <c r="AH26" s="22"/>
      <c r="AI26" s="22"/>
      <c r="AJ26" s="22"/>
      <c r="AK26" s="22"/>
      <c r="AL26" s="22"/>
      <c r="AM26" s="22"/>
      <c r="AN26" s="22"/>
      <c r="AO26" s="22"/>
      <c r="AP26" s="22"/>
      <c r="AQ26" s="22"/>
      <c r="AR26" s="22"/>
      <c r="AS26" s="22"/>
      <c r="AT26" s="22"/>
      <c r="AU26" s="22"/>
      <c r="AV26" s="22"/>
    </row>
    <row r="27" spans="1:48" s="59" customFormat="1" x14ac:dyDescent="0.25">
      <c r="A27" s="4"/>
      <c r="B27" s="10"/>
      <c r="C27" s="68" t="s">
        <v>227</v>
      </c>
      <c r="D27" s="76" t="str">
        <f>IF(AND('7'!$U$1='7'!$U$3,SUM('7'!$W:$W)=0),"SI","NO")</f>
        <v>SI</v>
      </c>
      <c r="E27" s="4"/>
      <c r="F27" s="4"/>
      <c r="G27" s="4"/>
      <c r="H27" s="4"/>
      <c r="I27" s="4"/>
      <c r="J27" s="21"/>
      <c r="K27" s="4"/>
      <c r="L27" s="4"/>
      <c r="M27" s="4"/>
      <c r="N27" s="4"/>
      <c r="O27" s="24"/>
      <c r="P27" s="24"/>
      <c r="Q27" s="24"/>
      <c r="R27" s="22"/>
      <c r="S27" s="26"/>
      <c r="T27" s="26"/>
      <c r="U27" s="26"/>
      <c r="V27" s="26"/>
      <c r="W27" s="26"/>
      <c r="X27" s="26"/>
      <c r="Y27" s="26"/>
      <c r="Z27" s="26"/>
      <c r="AA27" s="22"/>
      <c r="AB27" s="22"/>
      <c r="AC27" s="22"/>
      <c r="AD27" s="22"/>
      <c r="AE27" s="22"/>
      <c r="AF27" s="22"/>
      <c r="AG27" s="22"/>
      <c r="AH27" s="22"/>
      <c r="AI27" s="22"/>
      <c r="AJ27" s="22"/>
      <c r="AK27" s="22"/>
      <c r="AL27" s="22"/>
      <c r="AM27" s="22"/>
      <c r="AN27" s="22"/>
      <c r="AO27" s="22"/>
      <c r="AP27" s="22"/>
      <c r="AQ27" s="22"/>
      <c r="AR27" s="22"/>
      <c r="AS27" s="22"/>
      <c r="AT27" s="22"/>
      <c r="AU27" s="22"/>
      <c r="AV27" s="22"/>
    </row>
    <row r="28" spans="1:48" s="59" customFormat="1" x14ac:dyDescent="0.25">
      <c r="A28" s="4"/>
      <c r="B28" s="10"/>
      <c r="C28" s="68" t="s">
        <v>228</v>
      </c>
      <c r="D28" s="76" t="str">
        <f>IF(AND('8'!$U$1='8'!$U$3,SUM('8'!$W:$W)=0),"SI","NO")</f>
        <v>SI</v>
      </c>
      <c r="E28" s="4"/>
      <c r="F28" s="4"/>
      <c r="G28" s="4"/>
      <c r="H28" s="4"/>
      <c r="I28" s="4"/>
      <c r="J28" s="21"/>
      <c r="K28" s="4"/>
      <c r="L28" s="4"/>
      <c r="M28" s="4"/>
      <c r="N28" s="4"/>
      <c r="O28" s="24"/>
      <c r="P28" s="24"/>
      <c r="Q28" s="24"/>
      <c r="R28" s="22"/>
      <c r="S28" s="26"/>
      <c r="T28" s="26"/>
      <c r="U28" s="26"/>
      <c r="V28" s="26"/>
      <c r="W28" s="26"/>
      <c r="X28" s="26"/>
      <c r="Y28" s="26"/>
      <c r="Z28" s="26"/>
      <c r="AA28" s="22"/>
      <c r="AB28" s="22"/>
      <c r="AC28" s="22"/>
      <c r="AD28" s="22"/>
      <c r="AE28" s="22"/>
      <c r="AF28" s="22"/>
      <c r="AG28" s="22"/>
      <c r="AH28" s="22"/>
      <c r="AI28" s="22"/>
      <c r="AJ28" s="22"/>
      <c r="AK28" s="22"/>
      <c r="AL28" s="22"/>
      <c r="AM28" s="22"/>
      <c r="AN28" s="22"/>
      <c r="AO28" s="22"/>
      <c r="AP28" s="22"/>
      <c r="AQ28" s="22"/>
      <c r="AR28" s="22"/>
      <c r="AS28" s="22"/>
      <c r="AT28" s="22"/>
      <c r="AU28" s="22"/>
      <c r="AV28" s="22"/>
    </row>
    <row r="29" spans="1:48" s="59" customFormat="1" x14ac:dyDescent="0.25">
      <c r="A29" s="4"/>
      <c r="B29" s="69" t="s">
        <v>231</v>
      </c>
      <c r="C29" s="68"/>
      <c r="D29" s="76"/>
      <c r="E29" s="4"/>
      <c r="F29" s="4"/>
      <c r="G29" s="4"/>
      <c r="H29" s="4"/>
      <c r="I29" s="4"/>
      <c r="J29" s="21"/>
      <c r="K29" s="4"/>
      <c r="L29" s="4"/>
      <c r="M29" s="4"/>
      <c r="N29" s="4"/>
      <c r="O29" s="24"/>
      <c r="P29" s="24"/>
      <c r="Q29" s="24"/>
      <c r="R29" s="22"/>
      <c r="S29" s="26"/>
      <c r="T29" s="26"/>
      <c r="U29" s="26"/>
      <c r="V29" s="26"/>
      <c r="W29" s="26"/>
      <c r="X29" s="26"/>
      <c r="Y29" s="26"/>
      <c r="Z29" s="26"/>
      <c r="AA29" s="22"/>
      <c r="AB29" s="22"/>
      <c r="AC29" s="22"/>
      <c r="AD29" s="22"/>
      <c r="AE29" s="22"/>
      <c r="AF29" s="22"/>
      <c r="AG29" s="22"/>
      <c r="AH29" s="22"/>
      <c r="AI29" s="22"/>
      <c r="AJ29" s="22"/>
      <c r="AK29" s="22"/>
      <c r="AL29" s="22"/>
      <c r="AM29" s="22"/>
      <c r="AN29" s="22"/>
      <c r="AO29" s="22"/>
      <c r="AP29" s="22"/>
      <c r="AQ29" s="22"/>
      <c r="AR29" s="22"/>
      <c r="AS29" s="22"/>
      <c r="AT29" s="22"/>
      <c r="AU29" s="22"/>
      <c r="AV29" s="22"/>
    </row>
    <row r="30" spans="1:48" s="59" customFormat="1" x14ac:dyDescent="0.25">
      <c r="A30" s="4"/>
      <c r="B30" s="10"/>
      <c r="C30" s="68" t="s">
        <v>220</v>
      </c>
      <c r="D30" s="76" t="str">
        <f>IF(AND('9'!$U$1='9'!$U$3,SUM('9'!$W:$W)=0),"SI","NO")</f>
        <v>SI</v>
      </c>
      <c r="E30" s="4"/>
      <c r="F30" s="4"/>
      <c r="G30" s="4"/>
      <c r="H30" s="4"/>
      <c r="I30" s="4"/>
      <c r="J30" s="21"/>
      <c r="K30" s="4"/>
      <c r="L30" s="4"/>
      <c r="M30" s="4"/>
      <c r="N30" s="4"/>
      <c r="O30" s="24"/>
      <c r="P30" s="24"/>
      <c r="Q30" s="24"/>
      <c r="R30" s="22"/>
      <c r="S30" s="26"/>
      <c r="T30" s="26"/>
      <c r="U30" s="26"/>
      <c r="V30" s="26"/>
      <c r="W30" s="26"/>
      <c r="X30" s="26"/>
      <c r="Y30" s="26"/>
      <c r="Z30" s="26"/>
      <c r="AA30" s="22"/>
      <c r="AB30" s="22"/>
      <c r="AC30" s="22"/>
      <c r="AD30" s="22"/>
      <c r="AE30" s="22"/>
      <c r="AF30" s="22"/>
      <c r="AG30" s="22"/>
      <c r="AH30" s="22"/>
      <c r="AI30" s="22"/>
      <c r="AJ30" s="22"/>
      <c r="AK30" s="22"/>
      <c r="AL30" s="22"/>
      <c r="AM30" s="22"/>
      <c r="AN30" s="22"/>
      <c r="AO30" s="22"/>
      <c r="AP30" s="22"/>
      <c r="AQ30" s="22"/>
      <c r="AR30" s="22"/>
      <c r="AS30" s="22"/>
      <c r="AT30" s="22"/>
      <c r="AU30" s="22"/>
      <c r="AV30" s="22"/>
    </row>
    <row r="31" spans="1:48" s="59" customFormat="1" x14ac:dyDescent="0.25">
      <c r="A31" s="4"/>
      <c r="B31" s="10"/>
      <c r="C31" s="45"/>
      <c r="D31" s="9"/>
      <c r="E31" s="4"/>
      <c r="F31" s="4"/>
      <c r="G31" s="4"/>
      <c r="H31" s="4"/>
      <c r="I31" s="4"/>
      <c r="J31" s="21"/>
      <c r="K31" s="4"/>
      <c r="L31" s="4"/>
      <c r="M31" s="4"/>
      <c r="N31" s="4"/>
      <c r="O31" s="24"/>
      <c r="P31" s="24"/>
      <c r="Q31" s="24"/>
      <c r="R31" s="22"/>
      <c r="S31" s="26"/>
      <c r="T31" s="26"/>
      <c r="U31" s="26"/>
      <c r="V31" s="26"/>
      <c r="W31" s="26"/>
      <c r="X31" s="26"/>
      <c r="Y31" s="26"/>
      <c r="Z31" s="26"/>
      <c r="AA31" s="22"/>
      <c r="AB31" s="22"/>
      <c r="AC31" s="22"/>
      <c r="AD31" s="22"/>
      <c r="AE31" s="22"/>
      <c r="AF31" s="22"/>
      <c r="AG31" s="22"/>
      <c r="AH31" s="22"/>
      <c r="AI31" s="22"/>
      <c r="AJ31" s="22"/>
      <c r="AK31" s="22"/>
      <c r="AL31" s="22"/>
      <c r="AM31" s="22"/>
      <c r="AN31" s="22"/>
      <c r="AO31" s="22"/>
      <c r="AP31" s="22"/>
      <c r="AQ31" s="22"/>
      <c r="AR31" s="22"/>
      <c r="AS31" s="22"/>
      <c r="AT31" s="22"/>
      <c r="AU31" s="22"/>
      <c r="AV31" s="22"/>
    </row>
    <row r="32" spans="1:48" ht="6" customHeight="1" x14ac:dyDescent="0.25">
      <c r="A32" s="4"/>
      <c r="B32" s="11"/>
      <c r="C32" s="12"/>
      <c r="D32" s="13"/>
      <c r="E32" s="4"/>
      <c r="F32" s="4"/>
      <c r="G32" s="4"/>
      <c r="H32" s="4"/>
      <c r="I32" s="4"/>
      <c r="J32" s="1"/>
      <c r="K32" s="4"/>
      <c r="L32" s="4"/>
      <c r="M32" s="4"/>
      <c r="N32" s="4"/>
      <c r="O32" s="24"/>
      <c r="P32" s="24"/>
      <c r="Q32" s="24"/>
      <c r="R32" s="22"/>
      <c r="AA32" s="22"/>
      <c r="AB32" s="22"/>
      <c r="AC32" s="22"/>
      <c r="AD32" s="22"/>
      <c r="AE32" s="22"/>
      <c r="AF32" s="22"/>
      <c r="AG32" s="22"/>
      <c r="AH32" s="22"/>
      <c r="AI32" s="22"/>
      <c r="AJ32" s="22"/>
      <c r="AK32" s="22"/>
      <c r="AL32" s="22"/>
      <c r="AM32" s="22"/>
      <c r="AN32" s="22"/>
      <c r="AO32" s="22"/>
      <c r="AP32" s="22"/>
      <c r="AQ32" s="22"/>
      <c r="AR32" s="22"/>
      <c r="AS32" s="22"/>
      <c r="AT32" s="22"/>
      <c r="AU32" s="22"/>
      <c r="AV32" s="22"/>
    </row>
    <row r="33" spans="1:48" x14ac:dyDescent="0.25">
      <c r="A33" s="4"/>
      <c r="B33" s="4"/>
      <c r="C33" s="4"/>
      <c r="D33" s="4"/>
      <c r="E33" s="4"/>
      <c r="F33" s="4"/>
      <c r="G33" s="4"/>
      <c r="H33" s="4"/>
      <c r="I33" s="4"/>
      <c r="J33" s="1"/>
      <c r="K33" s="4"/>
      <c r="L33" s="4"/>
      <c r="M33" s="4"/>
      <c r="N33" s="4"/>
      <c r="O33" s="24"/>
      <c r="P33" s="24"/>
      <c r="Q33" s="24"/>
      <c r="R33" s="22"/>
      <c r="AA33" s="22"/>
      <c r="AB33" s="22"/>
      <c r="AC33" s="22"/>
      <c r="AD33" s="22"/>
      <c r="AE33" s="22"/>
      <c r="AF33" s="22"/>
      <c r="AG33" s="22"/>
      <c r="AH33" s="22"/>
      <c r="AI33" s="22"/>
      <c r="AJ33" s="22"/>
      <c r="AK33" s="22"/>
      <c r="AL33" s="22"/>
      <c r="AM33" s="22"/>
      <c r="AN33" s="22"/>
      <c r="AO33" s="22"/>
      <c r="AP33" s="22"/>
      <c r="AQ33" s="22"/>
      <c r="AR33" s="22"/>
      <c r="AS33" s="22"/>
      <c r="AT33" s="22"/>
      <c r="AU33" s="22"/>
      <c r="AV33" s="22"/>
    </row>
    <row r="34" spans="1:48" x14ac:dyDescent="0.25">
      <c r="O34" s="22"/>
      <c r="P34" s="22"/>
      <c r="Q34" s="22"/>
      <c r="R34" s="22"/>
      <c r="AA34" s="22"/>
      <c r="AB34" s="22"/>
      <c r="AC34" s="22"/>
      <c r="AD34" s="22"/>
      <c r="AE34" s="22"/>
      <c r="AF34" s="22"/>
      <c r="AG34" s="22"/>
      <c r="AH34" s="22"/>
      <c r="AI34" s="22"/>
      <c r="AJ34" s="22"/>
      <c r="AK34" s="22"/>
      <c r="AL34" s="22"/>
      <c r="AM34" s="22"/>
      <c r="AN34" s="22"/>
      <c r="AO34" s="22"/>
      <c r="AP34" s="22"/>
      <c r="AQ34" s="22"/>
      <c r="AR34" s="22"/>
      <c r="AS34" s="22"/>
      <c r="AT34" s="22"/>
      <c r="AU34" s="22"/>
      <c r="AV34" s="22"/>
    </row>
    <row r="35" spans="1:48" x14ac:dyDescent="0.25">
      <c r="O35" s="22"/>
      <c r="P35" s="22"/>
      <c r="Q35" s="22"/>
      <c r="R35" s="22"/>
      <c r="AA35" s="22"/>
      <c r="AB35" s="22"/>
      <c r="AC35" s="22"/>
      <c r="AD35" s="22"/>
      <c r="AE35" s="22"/>
      <c r="AF35" s="22"/>
      <c r="AG35" s="22"/>
      <c r="AH35" s="22"/>
      <c r="AI35" s="22"/>
      <c r="AJ35" s="22"/>
      <c r="AK35" s="22"/>
      <c r="AL35" s="22"/>
      <c r="AM35" s="22"/>
      <c r="AN35" s="22"/>
      <c r="AO35" s="22"/>
      <c r="AP35" s="22"/>
      <c r="AQ35" s="22"/>
      <c r="AR35" s="22"/>
      <c r="AS35" s="22"/>
      <c r="AT35" s="22"/>
      <c r="AU35" s="22"/>
      <c r="AV35" s="22"/>
    </row>
    <row r="36" spans="1:48" x14ac:dyDescent="0.25">
      <c r="O36" s="22"/>
      <c r="P36" s="22"/>
      <c r="Q36" s="22"/>
      <c r="R36" s="22"/>
      <c r="AA36" s="22"/>
      <c r="AB36" s="22"/>
      <c r="AC36" s="22"/>
      <c r="AD36" s="22"/>
      <c r="AE36" s="22"/>
      <c r="AF36" s="22"/>
      <c r="AG36" s="22"/>
      <c r="AH36" s="22"/>
      <c r="AI36" s="22"/>
      <c r="AJ36" s="22"/>
      <c r="AK36" s="22"/>
      <c r="AL36" s="22"/>
      <c r="AM36" s="22"/>
      <c r="AN36" s="22"/>
      <c r="AO36" s="22"/>
      <c r="AP36" s="22"/>
      <c r="AQ36" s="22"/>
      <c r="AR36" s="22"/>
      <c r="AS36" s="22"/>
      <c r="AT36" s="22"/>
      <c r="AU36" s="22"/>
      <c r="AV36" s="22"/>
    </row>
    <row r="37" spans="1:48" x14ac:dyDescent="0.25">
      <c r="O37" s="22"/>
      <c r="P37" s="22"/>
      <c r="Q37" s="22"/>
      <c r="R37" s="22"/>
      <c r="T37" s="121"/>
      <c r="U37" s="122" t="s">
        <v>8</v>
      </c>
      <c r="V37" s="122" t="s">
        <v>9</v>
      </c>
      <c r="W37" s="122" t="s">
        <v>10</v>
      </c>
      <c r="X37" s="121"/>
      <c r="AA37" s="22"/>
      <c r="AB37" s="22"/>
      <c r="AC37" s="22"/>
      <c r="AD37" s="22"/>
      <c r="AE37" s="22"/>
      <c r="AF37" s="22"/>
      <c r="AG37" s="22"/>
      <c r="AH37" s="22"/>
      <c r="AI37" s="22"/>
      <c r="AJ37" s="22"/>
      <c r="AK37" s="22"/>
      <c r="AL37" s="22"/>
      <c r="AM37" s="22"/>
      <c r="AN37" s="22"/>
      <c r="AO37" s="22"/>
      <c r="AP37" s="22"/>
      <c r="AQ37" s="22"/>
      <c r="AR37" s="22"/>
      <c r="AS37" s="22"/>
      <c r="AT37" s="22"/>
      <c r="AU37" s="22"/>
      <c r="AV37" s="22"/>
    </row>
    <row r="38" spans="1:48" x14ac:dyDescent="0.25">
      <c r="O38" s="22"/>
      <c r="P38" s="22"/>
      <c r="Q38" s="22"/>
      <c r="R38" s="22"/>
      <c r="T38" s="123"/>
      <c r="U38" s="122">
        <v>15</v>
      </c>
      <c r="V38" s="122">
        <v>112</v>
      </c>
      <c r="W38" s="122">
        <v>183</v>
      </c>
      <c r="X38" s="124"/>
      <c r="AA38" s="22"/>
      <c r="AB38" s="22"/>
      <c r="AC38" s="22"/>
      <c r="AD38" s="22"/>
      <c r="AE38" s="22"/>
      <c r="AF38" s="22"/>
      <c r="AG38" s="22"/>
      <c r="AH38" s="22"/>
      <c r="AI38" s="22"/>
      <c r="AJ38" s="22"/>
      <c r="AK38" s="22"/>
      <c r="AL38" s="22"/>
      <c r="AM38" s="22"/>
      <c r="AN38" s="22"/>
      <c r="AO38" s="22"/>
      <c r="AP38" s="22"/>
      <c r="AQ38" s="22"/>
      <c r="AR38" s="22"/>
      <c r="AS38" s="22"/>
      <c r="AT38" s="22"/>
      <c r="AU38" s="22"/>
      <c r="AV38" s="22"/>
    </row>
    <row r="39" spans="1:48" x14ac:dyDescent="0.25">
      <c r="O39" s="22"/>
      <c r="P39" s="22"/>
      <c r="Q39" s="22"/>
      <c r="R39" s="22"/>
      <c r="T39" s="125"/>
      <c r="U39" s="122">
        <v>19</v>
      </c>
      <c r="V39" s="122">
        <v>142</v>
      </c>
      <c r="W39" s="122">
        <v>81</v>
      </c>
      <c r="X39" s="126"/>
      <c r="AA39" s="22"/>
      <c r="AB39" s="22"/>
      <c r="AC39" s="22"/>
      <c r="AD39" s="22"/>
      <c r="AE39" s="22"/>
      <c r="AF39" s="22"/>
      <c r="AG39" s="22"/>
      <c r="AH39" s="22"/>
      <c r="AI39" s="22"/>
      <c r="AJ39" s="22"/>
      <c r="AK39" s="22"/>
      <c r="AL39" s="22"/>
      <c r="AM39" s="22"/>
      <c r="AN39" s="22"/>
      <c r="AO39" s="22"/>
      <c r="AP39" s="22"/>
      <c r="AQ39" s="22"/>
      <c r="AR39" s="22"/>
      <c r="AS39" s="22"/>
      <c r="AT39" s="22"/>
      <c r="AU39" s="22"/>
      <c r="AV39" s="22"/>
    </row>
    <row r="40" spans="1:48" x14ac:dyDescent="0.25">
      <c r="O40" s="22"/>
      <c r="P40" s="22"/>
      <c r="Q40" s="22"/>
      <c r="R40" s="22"/>
      <c r="T40" s="127"/>
      <c r="U40" s="122">
        <v>77</v>
      </c>
      <c r="V40" s="122">
        <v>17</v>
      </c>
      <c r="W40" s="122">
        <v>86</v>
      </c>
      <c r="X40" s="128"/>
      <c r="AA40" s="22"/>
      <c r="AB40" s="22"/>
      <c r="AC40" s="22"/>
      <c r="AD40" s="22"/>
      <c r="AE40" s="22"/>
      <c r="AF40" s="22"/>
      <c r="AG40" s="22"/>
      <c r="AH40" s="22"/>
      <c r="AI40" s="22"/>
      <c r="AJ40" s="22"/>
      <c r="AK40" s="22"/>
      <c r="AL40" s="22"/>
      <c r="AM40" s="22"/>
      <c r="AN40" s="22"/>
      <c r="AO40" s="22"/>
      <c r="AP40" s="22"/>
      <c r="AQ40" s="22"/>
      <c r="AR40" s="22"/>
      <c r="AS40" s="22"/>
      <c r="AT40" s="22"/>
      <c r="AU40" s="22"/>
      <c r="AV40" s="22"/>
    </row>
  </sheetData>
  <sheetProtection algorithmName="SHA-512" hashValue="jTfoQ9/BGPvIH78dQOD2VI7ck2vIawvmz47az4LaAWyZe/zq5zY7rIXU5e+uLodrYLeThJazAYNKfInMNjL3JA==" saltValue="oaHVfMmyvruXrOsfcQcp/w==" spinCount="100000" sheet="1" objects="1" scenarios="1" formatCells="0"/>
  <mergeCells count="15">
    <mergeCell ref="B19:C19"/>
    <mergeCell ref="J12:L12"/>
    <mergeCell ref="B4:H4"/>
    <mergeCell ref="B5:H5"/>
    <mergeCell ref="B6:H6"/>
    <mergeCell ref="B7:H7"/>
    <mergeCell ref="B8:C8"/>
    <mergeCell ref="D8:F8"/>
    <mergeCell ref="B3:H3"/>
    <mergeCell ref="B15:H15"/>
    <mergeCell ref="B9:H9"/>
    <mergeCell ref="D10:H10"/>
    <mergeCell ref="B11:H11"/>
    <mergeCell ref="B12:C12"/>
    <mergeCell ref="D12:H12"/>
  </mergeCells>
  <conditionalFormatting sqref="D30:D31 D19:D28">
    <cfRule type="expression" dxfId="1" priority="2">
      <formula>IF(D19="NO",1,0)</formula>
    </cfRule>
  </conditionalFormatting>
  <conditionalFormatting sqref="D29">
    <cfRule type="expression" dxfId="0" priority="1">
      <formula>IF(D29="NO",1,0)</formula>
    </cfRule>
  </conditionalFormatting>
  <dataValidations count="4">
    <dataValidation type="textLength" allowBlank="1" showInputMessage="1" showErrorMessage="1" sqref="D10:H10" xr:uid="{00000000-0002-0000-0000-000000000000}">
      <formula1>AB10</formula1>
      <formula2>AC10</formula2>
    </dataValidation>
    <dataValidation type="whole" allowBlank="1" showInputMessage="1" showErrorMessage="1" sqref="D8:F8" xr:uid="{00000000-0002-0000-0000-000001000000}">
      <formula1>AB8</formula1>
      <formula2>AC8</formula2>
    </dataValidation>
    <dataValidation type="textLength" allowBlank="1" showInputMessage="1" showErrorMessage="1" sqref="C14" xr:uid="{00000000-0002-0000-0000-000002000000}">
      <formula1>AB14</formula1>
      <formula2>AC14</formula2>
    </dataValidation>
    <dataValidation type="textLength" allowBlank="1" showErrorMessage="1" error="Cantidad de caracteres NO valido." sqref="B6:H6 D12:H12" xr:uid="{00000000-0002-0000-0000-000003000000}">
      <formula1>Explicacion_LongMinimo</formula1>
      <formula2>Explicacion_LongMaximo2</formula2>
    </dataValidation>
  </dataValidations>
  <hyperlinks>
    <hyperlink ref="C20" location="'1'!A1" display="Política Ambiental:" xr:uid="{00000000-0004-0000-0000-000000000000}"/>
    <hyperlink ref="C21" location="'2'!A1" display="Emisiones de Gases de Efecto Invernadero (GEI):" xr:uid="{00000000-0004-0000-0000-000001000000}"/>
    <hyperlink ref="C22" location="'3'!A1" display="Agua:" xr:uid="{00000000-0004-0000-0000-000002000000}"/>
    <hyperlink ref="C23" location="'4'!A1" display="Energía:" xr:uid="{00000000-0004-0000-0000-000003000000}"/>
    <hyperlink ref="C24" location="'5'!A1" display="Residuos Sólidos:" xr:uid="{00000000-0004-0000-0000-000004000000}"/>
    <hyperlink ref="C26" location="'6'!A1" display="Grupos de interés:" xr:uid="{00000000-0004-0000-0000-000005000000}"/>
    <hyperlink ref="C27" location="'7'!A1" display="Derechos Laborales:" xr:uid="{00000000-0004-0000-0000-000006000000}"/>
    <hyperlink ref="C28" location="'8'!A1" display="Derechos Humanos:" xr:uid="{00000000-0004-0000-0000-000007000000}"/>
    <hyperlink ref="C30" location="'9'!A1" display="Información Complementaria" xr:uid="{00000000-0004-0000-0000-000008000000}"/>
  </hyperlinks>
  <pageMargins left="0.7" right="0.7" top="0.75" bottom="0.75" header="0.3" footer="0.3"/>
  <pageSetup scale="8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3">
    <tabColor rgb="FF92D050"/>
  </sheetPr>
  <dimension ref="A1:Z17"/>
  <sheetViews>
    <sheetView tabSelected="1" zoomScaleNormal="100" zoomScaleSheetLayoutView="100" workbookViewId="0">
      <selection activeCell="B10" sqref="B10:F10"/>
    </sheetView>
  </sheetViews>
  <sheetFormatPr baseColWidth="10" defaultColWidth="11.42578125" defaultRowHeight="15" x14ac:dyDescent="0.25"/>
  <cols>
    <col min="1" max="1" width="3" style="60" customWidth="1"/>
    <col min="2" max="2" width="3.5703125" style="78" customWidth="1"/>
    <col min="3" max="3" width="20.28515625" style="78" customWidth="1"/>
    <col min="4" max="4" width="6" style="78" customWidth="1"/>
    <col min="5" max="5" width="12.140625" style="78" customWidth="1"/>
    <col min="6" max="6" width="13" style="78" customWidth="1"/>
    <col min="7" max="8" width="5" style="78" customWidth="1"/>
    <col min="9" max="9" width="6.140625" style="78" customWidth="1"/>
    <col min="10" max="10" width="14.42578125" style="78" customWidth="1"/>
    <col min="11" max="12" width="11.42578125" style="60"/>
    <col min="13" max="13" width="44.7109375" style="60" customWidth="1"/>
    <col min="14" max="18" width="2" style="73" customWidth="1"/>
    <col min="19" max="19" width="9.140625" style="138" customWidth="1"/>
    <col min="20" max="23" width="11.42578125" style="30"/>
    <col min="24" max="26" width="11.42578125" style="73"/>
    <col min="27" max="16384" width="11.42578125" style="60"/>
  </cols>
  <sheetData>
    <row r="1" spans="1:26" s="62" customFormat="1" x14ac:dyDescent="0.25">
      <c r="B1" s="90"/>
      <c r="C1" s="90"/>
      <c r="D1" s="90"/>
      <c r="E1" s="90"/>
      <c r="F1" s="90"/>
      <c r="G1" s="90"/>
      <c r="H1" s="90"/>
      <c r="I1" s="90"/>
      <c r="J1" s="90"/>
      <c r="N1" s="74"/>
      <c r="O1" s="74"/>
      <c r="P1" s="74"/>
      <c r="Q1" s="74"/>
      <c r="R1" s="74"/>
      <c r="S1" s="147" t="s">
        <v>165</v>
      </c>
      <c r="T1" s="139"/>
      <c r="U1" s="139">
        <v>0</v>
      </c>
      <c r="V1" s="139"/>
      <c r="W1" s="139"/>
      <c r="X1" s="74"/>
      <c r="Y1" s="74"/>
      <c r="Z1" s="74"/>
    </row>
    <row r="2" spans="1:26" s="63" customFormat="1" ht="3" customHeight="1" x14ac:dyDescent="0.25">
      <c r="A2" s="63" t="s">
        <v>24</v>
      </c>
      <c r="B2" s="99" t="s">
        <v>24</v>
      </c>
      <c r="C2" s="99" t="s">
        <v>24</v>
      </c>
      <c r="D2" s="99" t="s">
        <v>24</v>
      </c>
      <c r="E2" s="99" t="s">
        <v>24</v>
      </c>
      <c r="F2" s="99" t="s">
        <v>24</v>
      </c>
      <c r="G2" s="99" t="s">
        <v>24</v>
      </c>
      <c r="H2" s="99" t="s">
        <v>24</v>
      </c>
      <c r="I2" s="99" t="s">
        <v>24</v>
      </c>
      <c r="J2" s="99" t="s">
        <v>24</v>
      </c>
      <c r="K2" s="63" t="s">
        <v>24</v>
      </c>
      <c r="L2" s="64" t="s">
        <v>24</v>
      </c>
      <c r="M2" s="65" t="s">
        <v>24</v>
      </c>
      <c r="N2" s="63" t="s">
        <v>24</v>
      </c>
      <c r="O2" s="63" t="s">
        <v>24</v>
      </c>
      <c r="P2" s="63" t="s">
        <v>24</v>
      </c>
      <c r="Q2" s="63" t="s">
        <v>24</v>
      </c>
      <c r="R2" s="63" t="s">
        <v>24</v>
      </c>
      <c r="S2" s="147"/>
      <c r="T2" s="139"/>
      <c r="U2" s="139"/>
      <c r="V2" s="139"/>
      <c r="W2" s="139"/>
      <c r="X2" s="74"/>
    </row>
    <row r="3" spans="1:26" s="62" customFormat="1" ht="18" x14ac:dyDescent="0.25">
      <c r="B3" s="256" t="s">
        <v>181</v>
      </c>
      <c r="C3" s="215"/>
      <c r="D3" s="215"/>
      <c r="E3" s="215"/>
      <c r="F3" s="215"/>
      <c r="G3" s="215"/>
      <c r="H3" s="215"/>
      <c r="I3" s="215"/>
      <c r="J3" s="215"/>
      <c r="N3" s="74"/>
      <c r="O3" s="74"/>
      <c r="P3" s="74"/>
      <c r="Q3" s="74"/>
      <c r="R3" s="74"/>
      <c r="S3" s="147"/>
      <c r="T3" s="139"/>
      <c r="U3" s="139">
        <f>SUM(V:V)</f>
        <v>0</v>
      </c>
      <c r="V3" s="139"/>
      <c r="W3" s="139"/>
      <c r="X3" s="74"/>
      <c r="Y3" s="74"/>
      <c r="Z3" s="74"/>
    </row>
    <row r="4" spans="1:26" s="62" customFormat="1" ht="15.75" x14ac:dyDescent="0.25">
      <c r="B4" s="100"/>
      <c r="C4" s="90"/>
      <c r="D4" s="90"/>
      <c r="E4" s="90"/>
      <c r="F4" s="90"/>
      <c r="G4" s="90"/>
      <c r="H4" s="90"/>
      <c r="I4" s="90"/>
      <c r="J4" s="90"/>
      <c r="M4" s="66" t="s">
        <v>7</v>
      </c>
      <c r="N4" s="74"/>
      <c r="O4" s="74"/>
      <c r="P4" s="74"/>
      <c r="Q4" s="74"/>
      <c r="R4" s="74"/>
      <c r="S4" s="147"/>
      <c r="T4" s="139"/>
      <c r="U4" s="139"/>
      <c r="V4" s="139"/>
      <c r="W4" s="139"/>
      <c r="X4" s="74"/>
      <c r="Y4" s="74"/>
      <c r="Z4" s="74"/>
    </row>
    <row r="5" spans="1:26" x14ac:dyDescent="0.25">
      <c r="B5" s="82" t="s">
        <v>71</v>
      </c>
      <c r="G5" s="83" t="s">
        <v>74</v>
      </c>
      <c r="H5" s="83" t="s">
        <v>61</v>
      </c>
      <c r="I5" s="282" t="s">
        <v>4</v>
      </c>
      <c r="J5" s="282"/>
      <c r="L5" s="15" t="s">
        <v>11</v>
      </c>
    </row>
    <row r="6" spans="1:26" ht="64.5" customHeight="1" x14ac:dyDescent="0.25">
      <c r="B6" s="212" t="s">
        <v>150</v>
      </c>
      <c r="C6" s="212"/>
      <c r="D6" s="212"/>
      <c r="E6" s="212"/>
      <c r="F6" s="212"/>
      <c r="G6" s="72"/>
      <c r="H6" s="72" t="s">
        <v>12</v>
      </c>
      <c r="I6" s="285" t="s">
        <v>319</v>
      </c>
      <c r="J6" s="285"/>
      <c r="L6" s="14" t="str">
        <f>CONCATENATE("(",LEN(I6),")")</f>
        <v>(24)</v>
      </c>
      <c r="M6" s="61" t="str">
        <f>IF(COUNTA(G6:H6)&lt;&gt;1,CONCATENATE("(Si/No) Marcar con 'X' solo uno de los campos.",CHAR(10),"(Explicación) Longitud máxima de ",Explicacion_LongMaximo2," caracteres"),IF(AND(UPPER(H6)="X",LEN(I6)=0),CONCATENATE("(*) Completar la celda de Explicación.",CHAR(10),"Longitud máxima de ",Explicacion_LongMaximo2," caracteres"),""))</f>
        <v/>
      </c>
      <c r="S6" s="138">
        <v>77</v>
      </c>
      <c r="V6" s="139">
        <f>IF(OR(AND(G6="", H6&lt;&gt;"", I6&lt;&gt;""), AND(G6&lt;&gt;"", H6="")), 0, 1)</f>
        <v>0</v>
      </c>
    </row>
    <row r="7" spans="1:26" x14ac:dyDescent="0.25">
      <c r="B7" s="95"/>
      <c r="C7" s="95"/>
      <c r="D7" s="95"/>
      <c r="E7" s="95"/>
      <c r="F7" s="95"/>
      <c r="G7" s="96"/>
      <c r="H7" s="96"/>
      <c r="I7" s="97"/>
      <c r="J7" s="97"/>
      <c r="L7" s="14"/>
      <c r="M7" s="61"/>
      <c r="U7" s="139"/>
      <c r="V7" s="139"/>
    </row>
    <row r="8" spans="1:26" ht="35.25" customHeight="1" x14ac:dyDescent="0.25">
      <c r="B8" s="234" t="s">
        <v>151</v>
      </c>
      <c r="C8" s="234"/>
      <c r="D8" s="234"/>
      <c r="E8" s="234"/>
      <c r="F8" s="234"/>
      <c r="G8" s="234"/>
      <c r="H8" s="234"/>
      <c r="I8" s="234"/>
      <c r="J8" s="234"/>
    </row>
    <row r="9" spans="1:26" x14ac:dyDescent="0.25">
      <c r="B9" s="194" t="s">
        <v>152</v>
      </c>
      <c r="C9" s="194"/>
      <c r="D9" s="194"/>
      <c r="E9" s="194"/>
      <c r="F9" s="194"/>
      <c r="G9" s="194" t="s">
        <v>153</v>
      </c>
      <c r="H9" s="194"/>
      <c r="I9" s="194"/>
      <c r="J9" s="194"/>
    </row>
    <row r="10" spans="1:26" ht="50.1" customHeight="1" x14ac:dyDescent="0.25">
      <c r="B10" s="195"/>
      <c r="C10" s="195"/>
      <c r="D10" s="195"/>
      <c r="E10" s="195"/>
      <c r="F10" s="195"/>
      <c r="G10" s="195"/>
      <c r="H10" s="195"/>
      <c r="I10" s="195"/>
      <c r="J10" s="195"/>
      <c r="M10" s="77"/>
      <c r="S10" s="138">
        <v>147</v>
      </c>
    </row>
    <row r="11" spans="1:26" x14ac:dyDescent="0.25">
      <c r="B11" s="85"/>
      <c r="C11" s="86"/>
    </row>
    <row r="12" spans="1:26" x14ac:dyDescent="0.25">
      <c r="B12" s="82" t="s">
        <v>72</v>
      </c>
      <c r="G12" s="83" t="s">
        <v>74</v>
      </c>
      <c r="H12" s="83" t="s">
        <v>61</v>
      </c>
      <c r="I12" s="210" t="s">
        <v>4</v>
      </c>
      <c r="J12" s="211"/>
      <c r="L12" s="15" t="s">
        <v>11</v>
      </c>
    </row>
    <row r="13" spans="1:26" ht="54" customHeight="1" x14ac:dyDescent="0.25">
      <c r="B13" s="212" t="s">
        <v>154</v>
      </c>
      <c r="C13" s="212"/>
      <c r="D13" s="212"/>
      <c r="E13" s="212"/>
      <c r="F13" s="212"/>
      <c r="G13" s="72" t="s">
        <v>12</v>
      </c>
      <c r="H13" s="72"/>
      <c r="I13" s="283" t="s">
        <v>279</v>
      </c>
      <c r="J13" s="284"/>
      <c r="L13" s="14" t="str">
        <f>CONCATENATE("(",LEN(I13),")")</f>
        <v>(28)</v>
      </c>
      <c r="M13" s="61" t="str">
        <f>IF(COUNTA(G13:H13)&lt;&gt;1,CONCATENATE("(Si/No) Marcar con 'X' solo uno de los campos.",CHAR(10),"(Explicación) Longitud máxima de ",Explicacion_LongMaximo2," caracteres"),IF(AND(UPPER(H13)="X",LEN(I13)=0),CONCATENATE("(*) Completar la celda de Explicación.",CHAR(10),"Longitud máxima de ",Explicacion_LongMaximo2," caracteres"),""))</f>
        <v/>
      </c>
      <c r="S13" s="138">
        <v>78</v>
      </c>
      <c r="V13" s="139">
        <f>IF(OR(AND(G13="", H13&lt;&gt;"", I13&lt;&gt;""), AND(G13&lt;&gt;"", H13="")), 0, 1)</f>
        <v>0</v>
      </c>
    </row>
    <row r="15" spans="1:26" ht="35.25" customHeight="1" x14ac:dyDescent="0.25">
      <c r="B15" s="234" t="s">
        <v>155</v>
      </c>
      <c r="C15" s="234"/>
      <c r="D15" s="234"/>
      <c r="E15" s="234"/>
      <c r="F15" s="234"/>
      <c r="G15" s="234"/>
      <c r="H15" s="234"/>
      <c r="I15" s="234"/>
      <c r="J15" s="234"/>
    </row>
    <row r="16" spans="1:26" x14ac:dyDescent="0.25">
      <c r="B16" s="194" t="s">
        <v>156</v>
      </c>
      <c r="C16" s="194"/>
      <c r="D16" s="194"/>
      <c r="E16" s="194"/>
      <c r="F16" s="194"/>
      <c r="G16" s="194" t="s">
        <v>153</v>
      </c>
      <c r="H16" s="194"/>
      <c r="I16" s="194"/>
      <c r="J16" s="194"/>
    </row>
    <row r="17" spans="2:19" ht="50.1" customHeight="1" x14ac:dyDescent="0.25">
      <c r="B17" s="195" t="s">
        <v>277</v>
      </c>
      <c r="C17" s="195"/>
      <c r="D17" s="195"/>
      <c r="E17" s="195"/>
      <c r="F17" s="195"/>
      <c r="G17" s="195" t="s">
        <v>282</v>
      </c>
      <c r="H17" s="195"/>
      <c r="I17" s="195"/>
      <c r="J17" s="195"/>
      <c r="M17" s="77"/>
      <c r="S17" s="138">
        <v>148</v>
      </c>
    </row>
  </sheetData>
  <sheetProtection algorithmName="SHA-512" hashValue="VaXhY8sBeoGuq/ZQZspbLEwCo/UbHTQj6Gi/fhjg0dJWwKpTJk+uFDI3ut33+jdCvCaMO5PXXDpe2R5RdCIM2g==" saltValue="jYPnkOlyZzwVtUF5uZblOw==" spinCount="100000" sheet="1" objects="1" scenarios="1" formatCells="0"/>
  <mergeCells count="17">
    <mergeCell ref="B6:F6"/>
    <mergeCell ref="I6:J6"/>
    <mergeCell ref="B3:J3"/>
    <mergeCell ref="B15:J15"/>
    <mergeCell ref="B16:F16"/>
    <mergeCell ref="G16:J16"/>
    <mergeCell ref="B8:J8"/>
    <mergeCell ref="B9:F9"/>
    <mergeCell ref="G9:J9"/>
    <mergeCell ref="B10:F10"/>
    <mergeCell ref="G10:J10"/>
    <mergeCell ref="I5:J5"/>
    <mergeCell ref="B17:F17"/>
    <mergeCell ref="G17:J17"/>
    <mergeCell ref="I12:J12"/>
    <mergeCell ref="B13:F13"/>
    <mergeCell ref="I13:J13"/>
  </mergeCells>
  <dataValidations count="3">
    <dataValidation type="custom" allowBlank="1" showInputMessage="1" showErrorMessage="1" error="Valor NO válido" prompt="Ingrese &quot;X&quot;" sqref="G6:H6 G13:H13" xr:uid="{00000000-0002-0000-0900-000000000000}">
      <formula1>COUNTIF(Respuesta_SINO,TRIM(CELL("contents")))=1</formula1>
    </dataValidation>
    <dataValidation type="textLength" allowBlank="1" showErrorMessage="1" error="Cantidad de caracteres NO valido." sqref="I6:J6 I13:J13" xr:uid="{00000000-0002-0000-0900-000001000000}">
      <formula1>Explicacion_LongMinimo</formula1>
      <formula2>Explicacion_LongMaximo2</formula2>
    </dataValidation>
    <dataValidation type="textLength" allowBlank="1" showErrorMessage="1" error="Cantidad de caracteres NO válido." sqref="B10:J10 B17:J17" xr:uid="{00000000-0002-0000-0900-000002000000}">
      <formula1>Explicacion_LongMinimo</formula1>
      <formula2>Explicacion_LongMaximo</formula2>
    </dataValidation>
  </dataValidations>
  <hyperlinks>
    <hyperlink ref="M4" location="Principal!A1" display="Ir al Princimal" xr:uid="{00000000-0004-0000-0900-000000000000}"/>
  </hyperlinks>
  <pageMargins left="0.7" right="0.7" top="0.75" bottom="0.75" header="0.3" footer="0.3"/>
  <pageSetup paperSize="9" scale="98" orientation="portrait" r:id="rId1"/>
  <colBreaks count="1" manualBreakCount="1">
    <brk id="10"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8"/>
  <dimension ref="A1:AC1379"/>
  <sheetViews>
    <sheetView workbookViewId="0">
      <selection activeCell="AC7" sqref="AC7"/>
    </sheetView>
  </sheetViews>
  <sheetFormatPr baseColWidth="10" defaultColWidth="11.42578125" defaultRowHeight="12.75" x14ac:dyDescent="0.2"/>
  <cols>
    <col min="1" max="1" width="9" style="33" bestFit="1" customWidth="1"/>
    <col min="2" max="2" width="10.5703125" style="33" bestFit="1" customWidth="1"/>
    <col min="3" max="3" width="10.42578125" style="33" bestFit="1" customWidth="1"/>
    <col min="4" max="11" width="5" style="33" bestFit="1" customWidth="1"/>
    <col min="12" max="14" width="6" style="33" bestFit="1" customWidth="1"/>
    <col min="15" max="15" width="1.85546875" style="33" bestFit="1" customWidth="1"/>
    <col min="16" max="16" width="5" style="33" bestFit="1" customWidth="1"/>
    <col min="17" max="18" width="4" style="33" bestFit="1" customWidth="1"/>
    <col min="19" max="19" width="2.7109375" style="33" bestFit="1" customWidth="1"/>
    <col min="20" max="20" width="3" style="33" bestFit="1" customWidth="1"/>
    <col min="21" max="24" width="2.7109375" style="33" bestFit="1" customWidth="1"/>
    <col min="25" max="27" width="3.7109375" style="33" bestFit="1" customWidth="1"/>
    <col min="28" max="28" width="1.85546875" style="33" bestFit="1" customWidth="1"/>
    <col min="29" max="29" width="8.7109375" style="33" bestFit="1" customWidth="1"/>
    <col min="30" max="30" width="10.140625" style="33" bestFit="1" customWidth="1"/>
    <col min="31" max="16384" width="11.42578125" style="33"/>
  </cols>
  <sheetData>
    <row r="1" spans="1:29" x14ac:dyDescent="0.2">
      <c r="A1" s="31" t="s">
        <v>25</v>
      </c>
      <c r="B1" s="31" t="s">
        <v>26</v>
      </c>
      <c r="C1" s="31" t="s">
        <v>27</v>
      </c>
      <c r="D1" s="31" t="s">
        <v>28</v>
      </c>
      <c r="E1" s="31" t="s">
        <v>29</v>
      </c>
      <c r="F1" s="31" t="s">
        <v>30</v>
      </c>
      <c r="G1" s="31" t="s">
        <v>31</v>
      </c>
      <c r="H1" s="31" t="s">
        <v>32</v>
      </c>
      <c r="I1" s="31" t="s">
        <v>33</v>
      </c>
      <c r="J1" s="31" t="s">
        <v>34</v>
      </c>
      <c r="K1" s="31" t="s">
        <v>35</v>
      </c>
      <c r="L1" s="31" t="s">
        <v>36</v>
      </c>
      <c r="M1" s="31" t="s">
        <v>37</v>
      </c>
      <c r="N1" s="31" t="s">
        <v>38</v>
      </c>
      <c r="O1" s="31" t="s">
        <v>39</v>
      </c>
      <c r="P1" s="31" t="s">
        <v>40</v>
      </c>
      <c r="Q1" s="31" t="s">
        <v>41</v>
      </c>
      <c r="R1" s="31" t="s">
        <v>42</v>
      </c>
      <c r="S1" s="31" t="s">
        <v>43</v>
      </c>
      <c r="T1" s="31" t="s">
        <v>44</v>
      </c>
      <c r="U1" s="31" t="s">
        <v>45</v>
      </c>
      <c r="V1" s="31" t="s">
        <v>46</v>
      </c>
      <c r="W1" s="31" t="s">
        <v>47</v>
      </c>
      <c r="X1" s="31" t="s">
        <v>48</v>
      </c>
      <c r="Y1" s="31" t="s">
        <v>49</v>
      </c>
      <c r="Z1" s="31" t="s">
        <v>50</v>
      </c>
      <c r="AA1" s="31" t="s">
        <v>51</v>
      </c>
      <c r="AB1" s="31" t="s">
        <v>52</v>
      </c>
      <c r="AC1" s="32" t="s">
        <v>53</v>
      </c>
    </row>
    <row r="2" spans="1:29" x14ac:dyDescent="0.2">
      <c r="A2" s="34" t="s">
        <v>54</v>
      </c>
      <c r="B2" s="34">
        <v>1</v>
      </c>
      <c r="C2" s="35">
        <f>LEN(Principal!B6)</f>
        <v>13</v>
      </c>
      <c r="D2" s="35"/>
      <c r="E2" s="35"/>
      <c r="F2" s="36"/>
      <c r="G2" s="36"/>
      <c r="H2" s="35"/>
      <c r="I2" s="35"/>
      <c r="J2" s="35"/>
      <c r="K2" s="35"/>
      <c r="L2" s="35"/>
      <c r="M2" s="35"/>
      <c r="N2" s="35"/>
      <c r="P2" s="35">
        <v>81</v>
      </c>
      <c r="Q2" s="35"/>
      <c r="R2" s="35"/>
      <c r="S2" s="35"/>
      <c r="T2" s="35"/>
      <c r="U2" s="35"/>
      <c r="V2" s="35"/>
      <c r="W2" s="35"/>
      <c r="X2" s="35"/>
      <c r="Y2" s="35"/>
      <c r="Z2" s="35"/>
      <c r="AA2" s="35"/>
      <c r="AC2" s="35">
        <f t="shared" ref="AC2:AC78" si="0">IF(OR(C2&gt;P2,D2&gt;Q2,E2&gt;R2),1,0)</f>
        <v>0</v>
      </c>
    </row>
    <row r="3" spans="1:29" x14ac:dyDescent="0.2">
      <c r="A3" s="34" t="s">
        <v>54</v>
      </c>
      <c r="B3" s="34">
        <v>2</v>
      </c>
      <c r="C3" s="35">
        <f>LEN(Principal!D8)</f>
        <v>4</v>
      </c>
      <c r="D3" s="35"/>
      <c r="E3" s="35"/>
      <c r="F3" s="36"/>
      <c r="G3" s="36"/>
      <c r="H3" s="35"/>
      <c r="I3" s="35"/>
      <c r="J3" s="35"/>
      <c r="K3" s="35"/>
      <c r="L3" s="35"/>
      <c r="M3" s="35"/>
      <c r="N3" s="35"/>
      <c r="P3" s="35">
        <v>4</v>
      </c>
      <c r="Q3" s="35"/>
      <c r="R3" s="35"/>
      <c r="S3" s="35"/>
      <c r="T3" s="35"/>
      <c r="U3" s="35"/>
      <c r="V3" s="35"/>
      <c r="W3" s="35"/>
      <c r="X3" s="35"/>
      <c r="Y3" s="35"/>
      <c r="Z3" s="35"/>
      <c r="AA3" s="35"/>
      <c r="AC3" s="35">
        <f t="shared" si="0"/>
        <v>0</v>
      </c>
    </row>
    <row r="4" spans="1:29" x14ac:dyDescent="0.2">
      <c r="A4" s="34" t="s">
        <v>54</v>
      </c>
      <c r="B4" s="34">
        <v>3</v>
      </c>
      <c r="C4" s="35">
        <f>LEN(Principal!D10)</f>
        <v>17</v>
      </c>
      <c r="D4" s="35"/>
      <c r="E4" s="35"/>
      <c r="F4" s="36"/>
      <c r="G4" s="36"/>
      <c r="H4" s="35"/>
      <c r="I4" s="35"/>
      <c r="J4" s="35"/>
      <c r="K4" s="35"/>
      <c r="L4" s="35"/>
      <c r="M4" s="35"/>
      <c r="N4" s="35"/>
      <c r="P4" s="35">
        <v>52</v>
      </c>
      <c r="Q4" s="35"/>
      <c r="R4" s="35"/>
      <c r="S4" s="35"/>
      <c r="T4" s="35"/>
      <c r="U4" s="35"/>
      <c r="V4" s="35"/>
      <c r="W4" s="35"/>
      <c r="X4" s="35"/>
      <c r="Y4" s="35"/>
      <c r="Z4" s="35"/>
      <c r="AA4" s="35"/>
      <c r="AC4" s="35">
        <f t="shared" si="0"/>
        <v>0</v>
      </c>
    </row>
    <row r="5" spans="1:29" x14ac:dyDescent="0.2">
      <c r="A5" s="34" t="s">
        <v>54</v>
      </c>
      <c r="B5" s="34">
        <v>4</v>
      </c>
      <c r="C5" s="35">
        <f>LEN(Principal!D12)</f>
        <v>0</v>
      </c>
      <c r="D5" s="35"/>
      <c r="E5" s="35"/>
      <c r="F5" s="36"/>
      <c r="G5" s="36"/>
      <c r="H5" s="35"/>
      <c r="I5" s="35"/>
      <c r="J5" s="35"/>
      <c r="K5" s="35"/>
      <c r="L5" s="35"/>
      <c r="M5" s="35"/>
      <c r="N5" s="35"/>
      <c r="P5" s="35">
        <v>133</v>
      </c>
      <c r="Q5" s="35"/>
      <c r="R5" s="35"/>
      <c r="S5" s="35"/>
      <c r="T5" s="35"/>
      <c r="U5" s="35"/>
      <c r="V5" s="35"/>
      <c r="W5" s="35"/>
      <c r="X5" s="35"/>
      <c r="Y5" s="35"/>
      <c r="Z5" s="35"/>
      <c r="AA5" s="35"/>
      <c r="AC5" s="35">
        <f t="shared" si="0"/>
        <v>0</v>
      </c>
    </row>
    <row r="6" spans="1:29" x14ac:dyDescent="0.2">
      <c r="A6" s="34" t="s">
        <v>54</v>
      </c>
      <c r="B6" s="34">
        <v>5</v>
      </c>
      <c r="C6" s="35">
        <f>LEN(Principal!C14)</f>
        <v>6</v>
      </c>
      <c r="D6" s="35"/>
      <c r="E6" s="35"/>
      <c r="F6" s="36"/>
      <c r="G6" s="36"/>
      <c r="H6" s="35"/>
      <c r="I6" s="35"/>
      <c r="J6" s="35"/>
      <c r="K6" s="35"/>
      <c r="L6" s="35"/>
      <c r="M6" s="35"/>
      <c r="N6" s="35"/>
      <c r="P6" s="35">
        <v>10</v>
      </c>
      <c r="Q6" s="35"/>
      <c r="R6" s="35"/>
      <c r="S6" s="35"/>
      <c r="T6" s="35"/>
      <c r="U6" s="35"/>
      <c r="V6" s="35"/>
      <c r="W6" s="35"/>
      <c r="X6" s="35"/>
      <c r="Y6" s="35"/>
      <c r="Z6" s="35"/>
      <c r="AA6" s="35"/>
      <c r="AC6" s="35">
        <f t="shared" si="0"/>
        <v>0</v>
      </c>
    </row>
    <row r="7" spans="1:29" x14ac:dyDescent="0.2">
      <c r="A7" s="34">
        <v>1</v>
      </c>
      <c r="B7" s="34">
        <v>54</v>
      </c>
      <c r="C7" s="35"/>
      <c r="D7" s="35"/>
      <c r="E7" s="35">
        <f>LEN('1'!I7)</f>
        <v>472</v>
      </c>
      <c r="F7" s="36"/>
      <c r="G7" s="36"/>
      <c r="H7" s="35"/>
      <c r="I7" s="35"/>
      <c r="J7" s="35"/>
      <c r="K7" s="35"/>
      <c r="L7" s="35"/>
      <c r="M7" s="35"/>
      <c r="N7" s="35"/>
      <c r="P7" s="35"/>
      <c r="Q7" s="35"/>
      <c r="R7" s="35">
        <v>91</v>
      </c>
      <c r="S7" s="35"/>
      <c r="T7" s="35"/>
      <c r="U7" s="35"/>
      <c r="V7" s="35"/>
      <c r="W7" s="35"/>
      <c r="X7" s="35"/>
      <c r="Y7" s="35"/>
      <c r="Z7" s="35"/>
      <c r="AA7" s="35"/>
      <c r="AC7" s="35">
        <f t="shared" si="0"/>
        <v>1</v>
      </c>
    </row>
    <row r="8" spans="1:29" x14ac:dyDescent="0.2">
      <c r="A8" s="34">
        <v>1</v>
      </c>
      <c r="B8" s="34">
        <v>79</v>
      </c>
      <c r="C8" s="35">
        <f>LEN('1'!B11)</f>
        <v>33</v>
      </c>
      <c r="D8" s="35"/>
      <c r="E8" s="35"/>
      <c r="F8" s="36"/>
      <c r="G8" s="36"/>
      <c r="H8" s="35"/>
      <c r="I8" s="35"/>
      <c r="J8" s="35"/>
      <c r="K8" s="35"/>
      <c r="L8" s="35"/>
      <c r="M8" s="35"/>
      <c r="N8" s="35"/>
      <c r="P8" s="35">
        <v>28</v>
      </c>
      <c r="Q8" s="35"/>
      <c r="R8" s="35"/>
      <c r="S8" s="35"/>
      <c r="T8" s="35"/>
      <c r="U8" s="35"/>
      <c r="V8" s="35"/>
      <c r="W8" s="35"/>
      <c r="X8" s="35"/>
      <c r="Y8" s="35"/>
      <c r="Z8" s="35"/>
      <c r="AA8" s="35"/>
      <c r="AC8" s="35">
        <f t="shared" si="0"/>
        <v>1</v>
      </c>
    </row>
    <row r="9" spans="1:29" x14ac:dyDescent="0.2">
      <c r="A9" s="34">
        <v>1</v>
      </c>
      <c r="B9" s="34">
        <v>80</v>
      </c>
      <c r="C9" s="35"/>
      <c r="D9" s="35"/>
      <c r="E9" s="35">
        <f>LEN('1'!I15)</f>
        <v>0</v>
      </c>
      <c r="F9" s="36"/>
      <c r="G9" s="36"/>
      <c r="H9" s="35"/>
      <c r="I9" s="35"/>
      <c r="J9" s="35"/>
      <c r="K9" s="35"/>
      <c r="L9" s="35"/>
      <c r="M9" s="35"/>
      <c r="N9" s="35"/>
      <c r="P9" s="35"/>
      <c r="Q9" s="35"/>
      <c r="R9" s="35">
        <v>91</v>
      </c>
      <c r="S9" s="35"/>
      <c r="T9" s="35"/>
      <c r="U9" s="35"/>
      <c r="V9" s="35"/>
      <c r="W9" s="35"/>
      <c r="X9" s="35"/>
      <c r="Y9" s="35"/>
      <c r="Z9" s="35"/>
      <c r="AA9" s="35"/>
      <c r="AC9" s="35">
        <f t="shared" si="0"/>
        <v>0</v>
      </c>
    </row>
    <row r="10" spans="1:29" x14ac:dyDescent="0.2">
      <c r="A10" s="34">
        <v>1</v>
      </c>
      <c r="B10" s="34">
        <v>81</v>
      </c>
      <c r="C10" s="35"/>
      <c r="D10" s="35"/>
      <c r="E10" s="35">
        <f>LEN('1'!I16)</f>
        <v>114</v>
      </c>
      <c r="F10" s="36"/>
      <c r="G10" s="36"/>
      <c r="H10" s="35"/>
      <c r="I10" s="35"/>
      <c r="J10" s="35"/>
      <c r="K10" s="35"/>
      <c r="L10" s="35"/>
      <c r="M10" s="35"/>
      <c r="N10" s="35"/>
      <c r="P10" s="35"/>
      <c r="Q10" s="35"/>
      <c r="R10" s="35">
        <v>91</v>
      </c>
      <c r="S10" s="35"/>
      <c r="T10" s="35"/>
      <c r="U10" s="35"/>
      <c r="V10" s="35"/>
      <c r="W10" s="35"/>
      <c r="X10" s="35"/>
      <c r="Y10" s="35"/>
      <c r="Z10" s="35"/>
      <c r="AA10" s="35"/>
      <c r="AC10" s="35">
        <f t="shared" si="0"/>
        <v>1</v>
      </c>
    </row>
    <row r="11" spans="1:29" x14ac:dyDescent="0.2">
      <c r="A11" s="34">
        <v>1</v>
      </c>
      <c r="B11" s="34">
        <v>82</v>
      </c>
      <c r="C11" s="35"/>
      <c r="D11" s="35"/>
      <c r="E11" s="35">
        <f>LEN('1'!I17)</f>
        <v>25</v>
      </c>
      <c r="F11" s="36"/>
      <c r="G11" s="36"/>
      <c r="H11" s="35"/>
      <c r="I11" s="35"/>
      <c r="J11" s="35"/>
      <c r="K11" s="35"/>
      <c r="L11" s="35"/>
      <c r="M11" s="35"/>
      <c r="N11" s="35"/>
      <c r="P11" s="35"/>
      <c r="Q11" s="35"/>
      <c r="R11" s="35">
        <v>91</v>
      </c>
      <c r="S11" s="35"/>
      <c r="T11" s="35"/>
      <c r="U11" s="35"/>
      <c r="V11" s="35"/>
      <c r="W11" s="35"/>
      <c r="X11" s="35"/>
      <c r="Y11" s="35"/>
      <c r="Z11" s="35"/>
      <c r="AA11" s="35"/>
      <c r="AC11" s="35">
        <f t="shared" si="0"/>
        <v>0</v>
      </c>
    </row>
    <row r="12" spans="1:29" x14ac:dyDescent="0.2">
      <c r="A12" s="34">
        <v>1</v>
      </c>
      <c r="B12" s="34">
        <v>55</v>
      </c>
      <c r="C12" s="35"/>
      <c r="D12" s="35"/>
      <c r="E12" s="35">
        <f>LEN('1'!I21)</f>
        <v>173</v>
      </c>
      <c r="F12" s="36"/>
      <c r="G12" s="36"/>
      <c r="H12" s="35"/>
      <c r="I12" s="35"/>
      <c r="J12" s="35"/>
      <c r="K12" s="35"/>
      <c r="L12" s="35"/>
      <c r="M12" s="35"/>
      <c r="N12" s="35"/>
      <c r="P12" s="35"/>
      <c r="Q12" s="35"/>
      <c r="R12" s="35">
        <v>91</v>
      </c>
      <c r="S12" s="35"/>
      <c r="T12" s="35"/>
      <c r="U12" s="35"/>
      <c r="V12" s="35"/>
      <c r="W12" s="35"/>
      <c r="X12" s="35"/>
      <c r="Y12" s="35"/>
      <c r="Z12" s="35"/>
      <c r="AA12" s="35"/>
      <c r="AC12" s="35">
        <f t="shared" si="0"/>
        <v>1</v>
      </c>
    </row>
    <row r="13" spans="1:29" x14ac:dyDescent="0.2">
      <c r="A13" s="34">
        <v>1</v>
      </c>
      <c r="B13" s="34">
        <v>83</v>
      </c>
      <c r="C13" s="35">
        <f>LEN('1'!B25)</f>
        <v>0</v>
      </c>
      <c r="D13" s="35">
        <f>LEN('1'!G25)</f>
        <v>0</v>
      </c>
      <c r="E13" s="35"/>
      <c r="F13" s="36"/>
      <c r="G13" s="36"/>
      <c r="H13" s="35"/>
      <c r="I13" s="35"/>
      <c r="J13" s="35"/>
      <c r="K13" s="35"/>
      <c r="L13" s="35"/>
      <c r="M13" s="35"/>
      <c r="N13" s="35"/>
      <c r="P13" s="35">
        <v>273</v>
      </c>
      <c r="Q13" s="35">
        <v>219</v>
      </c>
      <c r="R13" s="35"/>
      <c r="S13" s="35"/>
      <c r="T13" s="35"/>
      <c r="U13" s="35"/>
      <c r="V13" s="35"/>
      <c r="W13" s="35"/>
      <c r="X13" s="35"/>
      <c r="Y13" s="35"/>
      <c r="Z13" s="35"/>
      <c r="AA13" s="35"/>
      <c r="AC13" s="35">
        <f t="shared" si="0"/>
        <v>0</v>
      </c>
    </row>
    <row r="14" spans="1:29" x14ac:dyDescent="0.2">
      <c r="A14" s="34">
        <v>1</v>
      </c>
      <c r="B14" s="34">
        <v>84</v>
      </c>
      <c r="C14" s="35">
        <f>LEN('1'!B29)</f>
        <v>0</v>
      </c>
      <c r="D14" s="35">
        <f>LEN('1'!G29)</f>
        <v>0</v>
      </c>
      <c r="E14" s="35"/>
      <c r="F14" s="36"/>
      <c r="G14" s="36"/>
      <c r="H14" s="35"/>
      <c r="I14" s="35"/>
      <c r="J14" s="35"/>
      <c r="K14" s="35"/>
      <c r="L14" s="35"/>
      <c r="M14" s="35"/>
      <c r="N14" s="35"/>
      <c r="P14" s="35">
        <v>273</v>
      </c>
      <c r="Q14" s="35">
        <v>219</v>
      </c>
      <c r="R14" s="35"/>
      <c r="S14" s="35"/>
      <c r="T14" s="35"/>
      <c r="U14" s="35"/>
      <c r="V14" s="35"/>
      <c r="W14" s="35"/>
      <c r="X14" s="35"/>
      <c r="Y14" s="35"/>
      <c r="Z14" s="35"/>
      <c r="AA14" s="35"/>
      <c r="AC14" s="35">
        <f t="shared" si="0"/>
        <v>0</v>
      </c>
    </row>
    <row r="15" spans="1:29" x14ac:dyDescent="0.2">
      <c r="A15" s="34">
        <v>2</v>
      </c>
      <c r="B15" s="34">
        <v>56</v>
      </c>
      <c r="C15" s="35"/>
      <c r="D15" s="35"/>
      <c r="E15" s="35">
        <f>LEN('2'!I6)</f>
        <v>571</v>
      </c>
      <c r="F15" s="36"/>
      <c r="G15" s="36"/>
      <c r="H15" s="35"/>
      <c r="I15" s="35"/>
      <c r="J15" s="35"/>
      <c r="K15" s="35"/>
      <c r="L15" s="35"/>
      <c r="M15" s="35"/>
      <c r="N15" s="35"/>
      <c r="P15" s="35"/>
      <c r="Q15" s="35"/>
      <c r="R15" s="35">
        <v>91</v>
      </c>
      <c r="S15" s="35"/>
      <c r="T15" s="35"/>
      <c r="U15" s="35"/>
      <c r="V15" s="35"/>
      <c r="W15" s="35"/>
      <c r="X15" s="35"/>
      <c r="Y15" s="35"/>
      <c r="Z15" s="35"/>
      <c r="AA15" s="35"/>
      <c r="AC15" s="35">
        <f t="shared" si="0"/>
        <v>1</v>
      </c>
    </row>
    <row r="16" spans="1:29" x14ac:dyDescent="0.2">
      <c r="A16" s="34">
        <v>2</v>
      </c>
      <c r="B16" s="34">
        <v>85</v>
      </c>
      <c r="C16" s="35">
        <f>LEN('2'!G10)</f>
        <v>242</v>
      </c>
      <c r="D16" s="35"/>
      <c r="E16" s="35"/>
      <c r="F16" s="36"/>
      <c r="G16" s="36"/>
      <c r="H16" s="35"/>
      <c r="I16" s="35"/>
      <c r="J16" s="35"/>
      <c r="K16" s="35"/>
      <c r="L16" s="35"/>
      <c r="M16" s="35"/>
      <c r="N16" s="35"/>
      <c r="P16" s="35">
        <v>286</v>
      </c>
      <c r="Q16" s="35"/>
      <c r="R16" s="35"/>
      <c r="S16" s="35"/>
      <c r="T16" s="35"/>
      <c r="U16" s="35"/>
      <c r="V16" s="35"/>
      <c r="W16" s="35"/>
      <c r="X16" s="35"/>
      <c r="Y16" s="35"/>
      <c r="Z16" s="35"/>
      <c r="AA16" s="35"/>
      <c r="AC16" s="35">
        <f t="shared" si="0"/>
        <v>0</v>
      </c>
    </row>
    <row r="17" spans="1:29" x14ac:dyDescent="0.2">
      <c r="A17" s="34">
        <v>2</v>
      </c>
      <c r="B17" s="34">
        <v>86</v>
      </c>
      <c r="C17" s="35">
        <f>LEN('2'!G11)</f>
        <v>299</v>
      </c>
      <c r="D17" s="35"/>
      <c r="E17" s="35"/>
      <c r="F17" s="36"/>
      <c r="G17" s="36"/>
      <c r="H17" s="35"/>
      <c r="I17" s="35"/>
      <c r="J17" s="35"/>
      <c r="K17" s="35"/>
      <c r="L17" s="35"/>
      <c r="M17" s="35"/>
      <c r="N17" s="35"/>
      <c r="P17" s="35">
        <v>286</v>
      </c>
      <c r="Q17" s="35"/>
      <c r="R17" s="35"/>
      <c r="S17" s="35"/>
      <c r="T17" s="35"/>
      <c r="U17" s="35"/>
      <c r="V17" s="35"/>
      <c r="W17" s="35"/>
      <c r="X17" s="35"/>
      <c r="Y17" s="35"/>
      <c r="Z17" s="35"/>
      <c r="AA17" s="35"/>
      <c r="AC17" s="35">
        <f t="shared" si="0"/>
        <v>1</v>
      </c>
    </row>
    <row r="18" spans="1:29" x14ac:dyDescent="0.2">
      <c r="A18" s="34">
        <v>2</v>
      </c>
      <c r="B18" s="34">
        <v>57</v>
      </c>
      <c r="C18" s="35"/>
      <c r="D18" s="35"/>
      <c r="E18" s="35">
        <f>LEN('2'!I25)</f>
        <v>263</v>
      </c>
      <c r="F18" s="36"/>
      <c r="G18" s="36"/>
      <c r="H18" s="35"/>
      <c r="I18" s="35"/>
      <c r="J18" s="35"/>
      <c r="K18" s="35"/>
      <c r="L18" s="35"/>
      <c r="M18" s="35"/>
      <c r="N18" s="35"/>
      <c r="P18" s="35"/>
      <c r="Q18" s="35"/>
      <c r="R18" s="35">
        <v>91</v>
      </c>
      <c r="S18" s="35"/>
      <c r="T18" s="35"/>
      <c r="U18" s="35"/>
      <c r="V18" s="35"/>
      <c r="W18" s="35"/>
      <c r="X18" s="35"/>
      <c r="Y18" s="35"/>
      <c r="Z18" s="35"/>
      <c r="AA18" s="35"/>
      <c r="AC18" s="35">
        <f t="shared" si="0"/>
        <v>1</v>
      </c>
    </row>
    <row r="19" spans="1:29" x14ac:dyDescent="0.2">
      <c r="A19" s="34">
        <v>2</v>
      </c>
      <c r="B19" s="34">
        <v>90</v>
      </c>
      <c r="C19" s="35">
        <f>LEN('2'!B29)</f>
        <v>0</v>
      </c>
      <c r="D19" s="35"/>
      <c r="E19" s="35"/>
      <c r="F19" s="36"/>
      <c r="G19" s="36"/>
      <c r="H19" s="35"/>
      <c r="I19" s="35"/>
      <c r="J19" s="35"/>
      <c r="K19" s="35"/>
      <c r="L19" s="35"/>
      <c r="M19" s="35"/>
      <c r="N19" s="35"/>
      <c r="P19" s="35">
        <v>45</v>
      </c>
      <c r="Q19" s="35"/>
      <c r="R19" s="35"/>
      <c r="S19" s="35"/>
      <c r="T19" s="35"/>
      <c r="U19" s="35"/>
      <c r="V19" s="35"/>
      <c r="W19" s="35"/>
      <c r="X19" s="35"/>
      <c r="Y19" s="35"/>
      <c r="Z19" s="35"/>
      <c r="AA19" s="35"/>
      <c r="AC19" s="35">
        <f t="shared" si="0"/>
        <v>0</v>
      </c>
    </row>
    <row r="20" spans="1:29" x14ac:dyDescent="0.2">
      <c r="A20" s="34">
        <v>2</v>
      </c>
      <c r="B20" s="34">
        <v>91</v>
      </c>
      <c r="C20" s="35"/>
      <c r="D20" s="35"/>
      <c r="E20" s="35">
        <f>LEN('2'!I34)</f>
        <v>0</v>
      </c>
      <c r="F20" s="36"/>
      <c r="G20" s="36"/>
      <c r="H20" s="35"/>
      <c r="I20" s="35"/>
      <c r="J20" s="35"/>
      <c r="K20" s="35"/>
      <c r="L20" s="35"/>
      <c r="M20" s="35"/>
      <c r="N20" s="35"/>
      <c r="P20" s="35"/>
      <c r="Q20" s="35"/>
      <c r="R20" s="35">
        <v>91</v>
      </c>
      <c r="S20" s="35"/>
      <c r="T20" s="35"/>
      <c r="U20" s="35"/>
      <c r="V20" s="35"/>
      <c r="W20" s="35"/>
      <c r="X20" s="35"/>
      <c r="Y20" s="35"/>
      <c r="Z20" s="35"/>
      <c r="AA20" s="35"/>
      <c r="AC20" s="35">
        <f t="shared" si="0"/>
        <v>0</v>
      </c>
    </row>
    <row r="21" spans="1:29" x14ac:dyDescent="0.2">
      <c r="A21" s="34">
        <v>3</v>
      </c>
      <c r="B21" s="34">
        <v>58</v>
      </c>
      <c r="C21" s="35"/>
      <c r="D21" s="35"/>
      <c r="E21" s="35">
        <f>LEN('3'!I6)</f>
        <v>369</v>
      </c>
      <c r="F21" s="36"/>
      <c r="G21" s="36"/>
      <c r="H21" s="35"/>
      <c r="I21" s="35"/>
      <c r="J21" s="35"/>
      <c r="K21" s="35"/>
      <c r="L21" s="35"/>
      <c r="M21" s="35"/>
      <c r="N21" s="35"/>
      <c r="P21" s="35"/>
      <c r="Q21" s="35"/>
      <c r="R21" s="35">
        <v>91</v>
      </c>
      <c r="S21" s="35"/>
      <c r="T21" s="35"/>
      <c r="U21" s="35"/>
      <c r="V21" s="35"/>
      <c r="W21" s="35"/>
      <c r="X21" s="35"/>
      <c r="Y21" s="35"/>
      <c r="Z21" s="35"/>
      <c r="AA21" s="35"/>
      <c r="AC21" s="35">
        <f t="shared" si="0"/>
        <v>1</v>
      </c>
    </row>
    <row r="22" spans="1:29" x14ac:dyDescent="0.2">
      <c r="A22" s="34">
        <v>3</v>
      </c>
      <c r="B22" s="34">
        <v>59</v>
      </c>
      <c r="C22" s="35"/>
      <c r="D22" s="35"/>
      <c r="E22" s="35">
        <f>LEN('3'!I15)</f>
        <v>104</v>
      </c>
      <c r="F22" s="36"/>
      <c r="G22" s="36"/>
      <c r="H22" s="35"/>
      <c r="I22" s="35"/>
      <c r="J22" s="35"/>
      <c r="K22" s="35"/>
      <c r="L22" s="35"/>
      <c r="M22" s="35"/>
      <c r="N22" s="35"/>
      <c r="P22" s="35"/>
      <c r="Q22" s="35"/>
      <c r="R22" s="35">
        <v>91</v>
      </c>
      <c r="S22" s="35"/>
      <c r="T22" s="35"/>
      <c r="U22" s="35"/>
      <c r="V22" s="35"/>
      <c r="W22" s="35"/>
      <c r="X22" s="35"/>
      <c r="Y22" s="35"/>
      <c r="Z22" s="35"/>
      <c r="AA22" s="35"/>
      <c r="AC22" s="35">
        <f t="shared" si="0"/>
        <v>1</v>
      </c>
    </row>
    <row r="23" spans="1:29" x14ac:dyDescent="0.2">
      <c r="A23" s="34">
        <v>3</v>
      </c>
      <c r="B23" s="34">
        <v>95</v>
      </c>
      <c r="C23" s="35">
        <f>LEN('3'!G20)</f>
        <v>0</v>
      </c>
      <c r="D23" s="35"/>
      <c r="E23" s="35"/>
      <c r="F23" s="36"/>
      <c r="G23" s="36"/>
      <c r="H23" s="35"/>
      <c r="I23" s="35"/>
      <c r="J23" s="35"/>
      <c r="K23" s="35"/>
      <c r="L23" s="35"/>
      <c r="M23" s="35"/>
      <c r="N23" s="35"/>
      <c r="P23" s="35">
        <v>190</v>
      </c>
      <c r="Q23" s="35"/>
      <c r="R23" s="35"/>
      <c r="S23" s="35"/>
      <c r="T23" s="35"/>
      <c r="U23" s="35"/>
      <c r="V23" s="35"/>
      <c r="W23" s="35"/>
      <c r="X23" s="35"/>
      <c r="Y23" s="35"/>
      <c r="Z23" s="35"/>
      <c r="AA23" s="35"/>
      <c r="AC23" s="35">
        <f t="shared" si="0"/>
        <v>0</v>
      </c>
    </row>
    <row r="24" spans="1:29" x14ac:dyDescent="0.2">
      <c r="A24" s="34">
        <v>3</v>
      </c>
      <c r="B24" s="34">
        <v>96</v>
      </c>
      <c r="C24" s="35">
        <f>LEN('3'!G21)</f>
        <v>0</v>
      </c>
      <c r="D24" s="35"/>
      <c r="E24" s="35"/>
      <c r="F24" s="36"/>
      <c r="G24" s="36"/>
      <c r="H24" s="35"/>
      <c r="I24" s="35"/>
      <c r="J24" s="35"/>
      <c r="K24" s="35"/>
      <c r="L24" s="35"/>
      <c r="M24" s="35"/>
      <c r="N24" s="35"/>
      <c r="P24" s="35">
        <v>190</v>
      </c>
      <c r="Q24" s="35"/>
      <c r="R24" s="35"/>
      <c r="S24" s="35"/>
      <c r="T24" s="35"/>
      <c r="U24" s="35"/>
      <c r="V24" s="35"/>
      <c r="W24" s="35"/>
      <c r="X24" s="35"/>
      <c r="Y24" s="35"/>
      <c r="Z24" s="35"/>
      <c r="AA24" s="35"/>
      <c r="AC24" s="35">
        <f t="shared" si="0"/>
        <v>0</v>
      </c>
    </row>
    <row r="25" spans="1:29" x14ac:dyDescent="0.2">
      <c r="A25" s="34">
        <v>3</v>
      </c>
      <c r="B25" s="34">
        <v>60</v>
      </c>
      <c r="C25" s="35"/>
      <c r="D25" s="35"/>
      <c r="E25" s="35">
        <f>LEN('3'!I25)</f>
        <v>652</v>
      </c>
      <c r="F25" s="36"/>
      <c r="G25" s="36"/>
      <c r="H25" s="35"/>
      <c r="I25" s="35"/>
      <c r="J25" s="35"/>
      <c r="K25" s="35"/>
      <c r="L25" s="35"/>
      <c r="M25" s="35"/>
      <c r="N25" s="35"/>
      <c r="P25" s="35"/>
      <c r="Q25" s="35"/>
      <c r="R25" s="35">
        <v>91</v>
      </c>
      <c r="S25" s="35"/>
      <c r="T25" s="35"/>
      <c r="U25" s="35"/>
      <c r="V25" s="35"/>
      <c r="W25" s="35"/>
      <c r="X25" s="35"/>
      <c r="Y25" s="35"/>
      <c r="Z25" s="35"/>
      <c r="AA25" s="35"/>
      <c r="AC25" s="35">
        <f t="shared" si="0"/>
        <v>1</v>
      </c>
    </row>
    <row r="26" spans="1:29" x14ac:dyDescent="0.2">
      <c r="A26" s="34">
        <v>3</v>
      </c>
      <c r="B26" s="34">
        <v>97</v>
      </c>
      <c r="C26" s="35">
        <f>LEN('3'!B29)</f>
        <v>0</v>
      </c>
      <c r="D26" s="35"/>
      <c r="E26" s="35"/>
      <c r="F26" s="36"/>
      <c r="G26" s="36"/>
      <c r="H26" s="35"/>
      <c r="I26" s="35"/>
      <c r="J26" s="35"/>
      <c r="K26" s="35"/>
      <c r="L26" s="35"/>
      <c r="M26" s="35"/>
      <c r="N26" s="35"/>
      <c r="P26" s="35">
        <v>40</v>
      </c>
      <c r="Q26" s="35"/>
      <c r="R26" s="35"/>
      <c r="S26" s="35"/>
      <c r="T26" s="35"/>
      <c r="U26" s="35"/>
      <c r="V26" s="35"/>
      <c r="W26" s="35"/>
      <c r="X26" s="35"/>
      <c r="Y26" s="35"/>
      <c r="Z26" s="35"/>
      <c r="AA26" s="35"/>
      <c r="AC26" s="35">
        <f t="shared" si="0"/>
        <v>0</v>
      </c>
    </row>
    <row r="27" spans="1:29" x14ac:dyDescent="0.2">
      <c r="A27" s="34">
        <v>3</v>
      </c>
      <c r="B27" s="33">
        <v>98</v>
      </c>
      <c r="C27" s="35"/>
      <c r="D27" s="35"/>
      <c r="E27" s="35">
        <f>LEN('3'!I33)</f>
        <v>0</v>
      </c>
      <c r="F27" s="36"/>
      <c r="G27" s="36"/>
      <c r="H27" s="35"/>
      <c r="I27" s="35"/>
      <c r="J27" s="35"/>
      <c r="K27" s="35"/>
      <c r="L27" s="35"/>
      <c r="M27" s="35"/>
      <c r="N27" s="35"/>
      <c r="P27" s="35"/>
      <c r="Q27" s="35"/>
      <c r="R27" s="35">
        <v>91</v>
      </c>
      <c r="S27" s="35"/>
      <c r="T27" s="35"/>
      <c r="U27" s="35"/>
      <c r="V27" s="35"/>
      <c r="W27" s="35"/>
      <c r="X27" s="35"/>
      <c r="Y27" s="35"/>
      <c r="Z27" s="35"/>
      <c r="AA27" s="35"/>
      <c r="AC27" s="35">
        <f t="shared" si="0"/>
        <v>0</v>
      </c>
    </row>
    <row r="28" spans="1:29" x14ac:dyDescent="0.2">
      <c r="A28" s="34">
        <v>3</v>
      </c>
      <c r="B28" s="34">
        <v>61</v>
      </c>
      <c r="C28" s="35"/>
      <c r="D28" s="35"/>
      <c r="E28" s="35">
        <f>LEN('3'!I36)</f>
        <v>682</v>
      </c>
      <c r="F28" s="36"/>
      <c r="G28" s="36"/>
      <c r="H28" s="35"/>
      <c r="I28" s="35"/>
      <c r="J28" s="35"/>
      <c r="K28" s="35"/>
      <c r="L28" s="35"/>
      <c r="M28" s="35"/>
      <c r="N28" s="35"/>
      <c r="P28" s="35"/>
      <c r="Q28" s="35"/>
      <c r="R28" s="35">
        <v>91</v>
      </c>
      <c r="S28" s="35"/>
      <c r="T28" s="35"/>
      <c r="U28" s="35"/>
      <c r="V28" s="35"/>
      <c r="W28" s="35"/>
      <c r="X28" s="35"/>
      <c r="Y28" s="35"/>
      <c r="Z28" s="35"/>
      <c r="AA28" s="35"/>
      <c r="AC28" s="35">
        <f t="shared" si="0"/>
        <v>1</v>
      </c>
    </row>
    <row r="29" spans="1:29" x14ac:dyDescent="0.2">
      <c r="A29" s="34">
        <v>3</v>
      </c>
      <c r="B29" s="34">
        <v>99</v>
      </c>
      <c r="C29" s="35">
        <f>LEN('3'!B41)</f>
        <v>107</v>
      </c>
      <c r="D29" s="35"/>
      <c r="E29" s="35"/>
      <c r="F29" s="36"/>
      <c r="G29" s="36"/>
      <c r="H29" s="35"/>
      <c r="I29" s="35"/>
      <c r="J29" s="35"/>
      <c r="K29" s="35"/>
      <c r="L29" s="35"/>
      <c r="M29" s="35"/>
      <c r="N29" s="35"/>
      <c r="P29" s="35">
        <v>178</v>
      </c>
      <c r="Q29" s="35"/>
      <c r="R29" s="35"/>
      <c r="S29" s="35"/>
      <c r="T29" s="35"/>
      <c r="U29" s="35"/>
      <c r="V29" s="35"/>
      <c r="W29" s="35"/>
      <c r="X29" s="35"/>
      <c r="Y29" s="35"/>
      <c r="Z29" s="35"/>
      <c r="AA29" s="35"/>
      <c r="AC29" s="35">
        <f t="shared" si="0"/>
        <v>0</v>
      </c>
    </row>
    <row r="30" spans="1:29" x14ac:dyDescent="0.2">
      <c r="A30" s="34">
        <v>4</v>
      </c>
      <c r="B30" s="34">
        <v>62</v>
      </c>
      <c r="C30" s="35"/>
      <c r="D30" s="35"/>
      <c r="E30" s="35">
        <f>LEN('4'!I6)</f>
        <v>439</v>
      </c>
      <c r="F30" s="36"/>
      <c r="G30" s="36"/>
      <c r="H30" s="35"/>
      <c r="I30" s="35"/>
      <c r="J30" s="35"/>
      <c r="K30" s="35"/>
      <c r="L30" s="35"/>
      <c r="M30" s="35"/>
      <c r="N30" s="35"/>
      <c r="P30" s="35"/>
      <c r="Q30" s="35"/>
      <c r="R30" s="35">
        <v>91</v>
      </c>
      <c r="S30" s="35"/>
      <c r="T30" s="35"/>
      <c r="U30" s="35"/>
      <c r="V30" s="35"/>
      <c r="W30" s="35"/>
      <c r="X30" s="35"/>
      <c r="Y30" s="35"/>
      <c r="Z30" s="35"/>
      <c r="AA30" s="35"/>
      <c r="AC30" s="35">
        <f t="shared" si="0"/>
        <v>1</v>
      </c>
    </row>
    <row r="31" spans="1:29" x14ac:dyDescent="0.2">
      <c r="A31" s="34">
        <v>4</v>
      </c>
      <c r="B31" s="34">
        <v>63</v>
      </c>
      <c r="C31" s="35"/>
      <c r="D31" s="35"/>
      <c r="E31" s="35">
        <f>LEN('4'!I15)</f>
        <v>397</v>
      </c>
      <c r="F31" s="36"/>
      <c r="G31" s="36"/>
      <c r="H31" s="35"/>
      <c r="I31" s="35"/>
      <c r="J31" s="35"/>
      <c r="K31" s="35"/>
      <c r="L31" s="35"/>
      <c r="M31" s="35"/>
      <c r="N31" s="35"/>
      <c r="P31" s="35"/>
      <c r="Q31" s="35"/>
      <c r="R31" s="35">
        <v>91</v>
      </c>
      <c r="S31" s="35"/>
      <c r="T31" s="35"/>
      <c r="U31" s="35"/>
      <c r="V31" s="35"/>
      <c r="W31" s="35"/>
      <c r="X31" s="35"/>
      <c r="Y31" s="35"/>
      <c r="Z31" s="35"/>
      <c r="AA31" s="35"/>
      <c r="AC31" s="35">
        <f t="shared" si="0"/>
        <v>1</v>
      </c>
    </row>
    <row r="32" spans="1:29" x14ac:dyDescent="0.2">
      <c r="A32" s="34">
        <v>4</v>
      </c>
      <c r="B32" s="34">
        <v>103</v>
      </c>
      <c r="C32" s="35">
        <f>LEN('4'!B19)</f>
        <v>45</v>
      </c>
      <c r="D32" s="35"/>
      <c r="E32" s="35"/>
      <c r="F32" s="36"/>
      <c r="G32" s="36"/>
      <c r="H32" s="35"/>
      <c r="I32" s="35"/>
      <c r="J32" s="35"/>
      <c r="K32" s="35"/>
      <c r="L32" s="35"/>
      <c r="M32" s="35"/>
      <c r="N32" s="35"/>
      <c r="P32" s="35">
        <v>45</v>
      </c>
      <c r="Q32" s="35"/>
      <c r="R32" s="35"/>
      <c r="S32" s="35"/>
      <c r="T32" s="35"/>
      <c r="U32" s="35"/>
      <c r="V32" s="35"/>
      <c r="W32" s="35"/>
      <c r="X32" s="35"/>
      <c r="Y32" s="35"/>
      <c r="Z32" s="35"/>
      <c r="AA32" s="35"/>
      <c r="AC32" s="35">
        <f t="shared" si="0"/>
        <v>0</v>
      </c>
    </row>
    <row r="33" spans="1:29" x14ac:dyDescent="0.2">
      <c r="A33" s="34">
        <v>4</v>
      </c>
      <c r="B33" s="34">
        <v>104</v>
      </c>
      <c r="C33" s="35"/>
      <c r="D33" s="35"/>
      <c r="E33" s="35">
        <f>LEN('4'!I23)</f>
        <v>212</v>
      </c>
      <c r="F33" s="36"/>
      <c r="G33" s="36"/>
      <c r="H33" s="35"/>
      <c r="I33" s="35"/>
      <c r="J33" s="35"/>
      <c r="K33" s="35"/>
      <c r="L33" s="35"/>
      <c r="M33" s="35"/>
      <c r="N33" s="35"/>
      <c r="P33" s="35"/>
      <c r="Q33" s="35"/>
      <c r="R33" s="35">
        <v>91</v>
      </c>
      <c r="S33" s="35"/>
      <c r="T33" s="35"/>
      <c r="U33" s="35"/>
      <c r="V33" s="35"/>
      <c r="W33" s="35"/>
      <c r="X33" s="35"/>
      <c r="Y33" s="35"/>
      <c r="Z33" s="35"/>
      <c r="AA33" s="35"/>
      <c r="AC33" s="35">
        <f t="shared" si="0"/>
        <v>1</v>
      </c>
    </row>
    <row r="34" spans="1:29" x14ac:dyDescent="0.2">
      <c r="A34" s="34">
        <v>5</v>
      </c>
      <c r="B34" s="34">
        <v>64</v>
      </c>
      <c r="C34" s="35"/>
      <c r="D34" s="35"/>
      <c r="E34" s="35">
        <f>LEN('5'!I6)</f>
        <v>275</v>
      </c>
      <c r="F34" s="36"/>
      <c r="G34" s="36"/>
      <c r="H34" s="35"/>
      <c r="I34" s="35"/>
      <c r="J34" s="35"/>
      <c r="K34" s="35"/>
      <c r="L34" s="35"/>
      <c r="M34" s="35"/>
      <c r="N34" s="35"/>
      <c r="P34" s="35"/>
      <c r="Q34" s="35"/>
      <c r="R34" s="35">
        <v>91</v>
      </c>
      <c r="S34" s="35"/>
      <c r="T34" s="35"/>
      <c r="U34" s="35"/>
      <c r="V34" s="35"/>
      <c r="W34" s="35"/>
      <c r="X34" s="35"/>
      <c r="Y34" s="35"/>
      <c r="Z34" s="35"/>
      <c r="AA34" s="35"/>
      <c r="AC34" s="35">
        <f t="shared" si="0"/>
        <v>1</v>
      </c>
    </row>
    <row r="35" spans="1:29" x14ac:dyDescent="0.2">
      <c r="A35" s="34">
        <v>5</v>
      </c>
      <c r="B35" s="34">
        <v>65</v>
      </c>
      <c r="C35" s="35"/>
      <c r="D35" s="35"/>
      <c r="E35" s="35">
        <f>LEN('5'!I17)</f>
        <v>262</v>
      </c>
      <c r="F35" s="36"/>
      <c r="G35" s="36"/>
      <c r="H35" s="35"/>
      <c r="I35" s="35"/>
      <c r="J35" s="35"/>
      <c r="K35" s="35"/>
      <c r="L35" s="35"/>
      <c r="M35" s="35"/>
      <c r="N35" s="35"/>
      <c r="P35" s="35"/>
      <c r="Q35" s="35"/>
      <c r="R35" s="35">
        <v>91</v>
      </c>
      <c r="S35" s="35"/>
      <c r="T35" s="35"/>
      <c r="U35" s="35"/>
      <c r="V35" s="35"/>
      <c r="W35" s="35"/>
      <c r="X35" s="35"/>
      <c r="Y35" s="35"/>
      <c r="Z35" s="35"/>
      <c r="AA35" s="35"/>
      <c r="AC35" s="35">
        <f t="shared" si="0"/>
        <v>1</v>
      </c>
    </row>
    <row r="36" spans="1:29" x14ac:dyDescent="0.2">
      <c r="A36" s="34">
        <v>5</v>
      </c>
      <c r="B36" s="34">
        <v>108</v>
      </c>
      <c r="C36" s="35">
        <f>LEN('5'!B21)</f>
        <v>31</v>
      </c>
      <c r="D36" s="35"/>
      <c r="E36" s="35"/>
      <c r="F36" s="36"/>
      <c r="G36" s="36"/>
      <c r="H36" s="35"/>
      <c r="I36" s="35"/>
      <c r="J36" s="35"/>
      <c r="K36" s="35"/>
      <c r="L36" s="35"/>
      <c r="M36" s="35"/>
      <c r="N36" s="35"/>
      <c r="P36" s="35">
        <v>55</v>
      </c>
      <c r="Q36" s="35"/>
      <c r="R36" s="35"/>
      <c r="S36" s="35"/>
      <c r="T36" s="35"/>
      <c r="U36" s="35"/>
      <c r="V36" s="35"/>
      <c r="W36" s="35"/>
      <c r="X36" s="35"/>
      <c r="Y36" s="35"/>
      <c r="Z36" s="35"/>
      <c r="AA36" s="35"/>
      <c r="AC36" s="35">
        <f t="shared" si="0"/>
        <v>0</v>
      </c>
    </row>
    <row r="37" spans="1:29" x14ac:dyDescent="0.2">
      <c r="A37" s="34">
        <v>5</v>
      </c>
      <c r="B37" s="34">
        <v>109</v>
      </c>
      <c r="C37" s="35"/>
      <c r="D37" s="35"/>
      <c r="E37" s="35">
        <f>LEN('5'!I25)</f>
        <v>44</v>
      </c>
      <c r="F37" s="36"/>
      <c r="G37" s="36"/>
      <c r="H37" s="35"/>
      <c r="I37" s="35"/>
      <c r="J37" s="35"/>
      <c r="K37" s="35"/>
      <c r="L37" s="35"/>
      <c r="M37" s="35"/>
      <c r="N37" s="35"/>
      <c r="P37" s="35"/>
      <c r="Q37" s="35"/>
      <c r="R37" s="35">
        <v>91</v>
      </c>
      <c r="S37" s="35"/>
      <c r="T37" s="35"/>
      <c r="U37" s="35"/>
      <c r="V37" s="35"/>
      <c r="W37" s="35"/>
      <c r="X37" s="35"/>
      <c r="Y37" s="35"/>
      <c r="Z37" s="35"/>
      <c r="AA37" s="35"/>
      <c r="AC37" s="35">
        <f t="shared" si="0"/>
        <v>0</v>
      </c>
    </row>
    <row r="38" spans="1:29" x14ac:dyDescent="0.2">
      <c r="A38" s="34">
        <v>6</v>
      </c>
      <c r="B38" s="34">
        <v>66</v>
      </c>
      <c r="C38" s="35"/>
      <c r="D38" s="35"/>
      <c r="E38" s="35">
        <f>LEN('6'!I8)</f>
        <v>200</v>
      </c>
      <c r="F38" s="36"/>
      <c r="G38" s="36"/>
      <c r="H38" s="35"/>
      <c r="I38" s="35"/>
      <c r="J38" s="35"/>
      <c r="K38" s="35"/>
      <c r="L38" s="35"/>
      <c r="M38" s="35"/>
      <c r="N38" s="35"/>
      <c r="P38" s="35"/>
      <c r="Q38" s="35"/>
      <c r="R38" s="35">
        <v>91</v>
      </c>
      <c r="S38" s="35"/>
      <c r="T38" s="35"/>
      <c r="U38" s="35"/>
      <c r="V38" s="35"/>
      <c r="W38" s="35"/>
      <c r="X38" s="35"/>
      <c r="Y38" s="35"/>
      <c r="Z38" s="35"/>
      <c r="AA38" s="35"/>
      <c r="AC38" s="35">
        <f t="shared" si="0"/>
        <v>1</v>
      </c>
    </row>
    <row r="39" spans="1:29" x14ac:dyDescent="0.2">
      <c r="A39" s="34">
        <v>6</v>
      </c>
      <c r="B39" s="34">
        <v>110</v>
      </c>
      <c r="C39" s="35"/>
      <c r="D39" s="35"/>
      <c r="E39" s="35">
        <f>LEN('6'!I12)</f>
        <v>478</v>
      </c>
      <c r="F39" s="36"/>
      <c r="G39" s="36"/>
      <c r="H39" s="35"/>
      <c r="I39" s="35"/>
      <c r="J39" s="35"/>
      <c r="K39" s="35"/>
      <c r="L39" s="35"/>
      <c r="M39" s="35"/>
      <c r="N39" s="35"/>
      <c r="P39" s="35"/>
      <c r="Q39" s="35"/>
      <c r="R39" s="35">
        <v>91</v>
      </c>
      <c r="S39" s="35"/>
      <c r="T39" s="35"/>
      <c r="U39" s="35"/>
      <c r="V39" s="35"/>
      <c r="W39" s="35"/>
      <c r="X39" s="35"/>
      <c r="Y39" s="35"/>
      <c r="Z39" s="35"/>
      <c r="AA39" s="35"/>
      <c r="AC39" s="35">
        <f t="shared" si="0"/>
        <v>1</v>
      </c>
    </row>
    <row r="40" spans="1:29" x14ac:dyDescent="0.2">
      <c r="A40" s="34">
        <v>6</v>
      </c>
      <c r="B40" s="34">
        <v>111</v>
      </c>
      <c r="C40" s="35"/>
      <c r="D40" s="35"/>
      <c r="E40" s="35">
        <f>LEN('6'!I13)</f>
        <v>204</v>
      </c>
      <c r="F40" s="36"/>
      <c r="G40" s="36"/>
      <c r="H40" s="35"/>
      <c r="I40" s="35"/>
      <c r="J40" s="35"/>
      <c r="K40" s="35"/>
      <c r="L40" s="35"/>
      <c r="M40" s="35"/>
      <c r="N40" s="35"/>
      <c r="P40" s="35"/>
      <c r="Q40" s="35"/>
      <c r="R40" s="35">
        <v>91</v>
      </c>
      <c r="S40" s="35"/>
      <c r="T40" s="35"/>
      <c r="U40" s="35"/>
      <c r="V40" s="35"/>
      <c r="W40" s="35"/>
      <c r="X40" s="35"/>
      <c r="Y40" s="35"/>
      <c r="Z40" s="35"/>
      <c r="AA40" s="35"/>
      <c r="AC40" s="35">
        <f t="shared" si="0"/>
        <v>1</v>
      </c>
    </row>
    <row r="41" spans="1:29" x14ac:dyDescent="0.2">
      <c r="A41" s="34">
        <v>6</v>
      </c>
      <c r="B41" s="34">
        <v>112</v>
      </c>
      <c r="C41" s="35"/>
      <c r="D41" s="35"/>
      <c r="E41" s="35">
        <f>LEN('6'!I14)</f>
        <v>99</v>
      </c>
      <c r="F41" s="36"/>
      <c r="G41" s="36"/>
      <c r="H41" s="35"/>
      <c r="I41" s="35"/>
      <c r="J41" s="35"/>
      <c r="K41" s="35"/>
      <c r="L41" s="35"/>
      <c r="M41" s="35"/>
      <c r="N41" s="35"/>
      <c r="P41" s="35"/>
      <c r="Q41" s="35"/>
      <c r="R41" s="35">
        <v>91</v>
      </c>
      <c r="S41" s="35"/>
      <c r="T41" s="35"/>
      <c r="U41" s="35"/>
      <c r="V41" s="35"/>
      <c r="W41" s="35"/>
      <c r="X41" s="35"/>
      <c r="Y41" s="35"/>
      <c r="Z41" s="35"/>
      <c r="AA41" s="35"/>
      <c r="AC41" s="35">
        <f t="shared" si="0"/>
        <v>1</v>
      </c>
    </row>
    <row r="42" spans="1:29" x14ac:dyDescent="0.2">
      <c r="A42" s="34">
        <v>6</v>
      </c>
      <c r="B42" s="34">
        <v>113</v>
      </c>
      <c r="C42" s="35">
        <f>LEN('6'!B18)</f>
        <v>25</v>
      </c>
      <c r="D42" s="35"/>
      <c r="E42" s="35"/>
      <c r="F42" s="36"/>
      <c r="G42" s="36"/>
      <c r="H42" s="35"/>
      <c r="I42" s="35"/>
      <c r="J42" s="35"/>
      <c r="K42" s="35"/>
      <c r="L42" s="35"/>
      <c r="M42" s="35"/>
      <c r="N42" s="35"/>
      <c r="P42" s="35">
        <v>178</v>
      </c>
      <c r="Q42" s="35"/>
      <c r="R42" s="35"/>
      <c r="S42" s="35"/>
      <c r="T42" s="35"/>
      <c r="U42" s="35"/>
      <c r="V42" s="35"/>
      <c r="W42" s="35"/>
      <c r="X42" s="35"/>
      <c r="Y42" s="35"/>
      <c r="Z42" s="35"/>
      <c r="AA42" s="35"/>
      <c r="AC42" s="35">
        <f t="shared" si="0"/>
        <v>0</v>
      </c>
    </row>
    <row r="43" spans="1:29" x14ac:dyDescent="0.2">
      <c r="A43" s="34">
        <v>6</v>
      </c>
      <c r="B43" s="34">
        <v>67</v>
      </c>
      <c r="C43" s="35"/>
      <c r="D43" s="35"/>
      <c r="E43" s="35">
        <f>LEN('6'!I21)</f>
        <v>7</v>
      </c>
      <c r="F43" s="36"/>
      <c r="G43" s="36"/>
      <c r="H43" s="35"/>
      <c r="I43" s="35"/>
      <c r="J43" s="35"/>
      <c r="K43" s="35"/>
      <c r="L43" s="35"/>
      <c r="M43" s="35"/>
      <c r="N43" s="35"/>
      <c r="P43" s="35"/>
      <c r="Q43" s="35"/>
      <c r="R43" s="35">
        <v>91</v>
      </c>
      <c r="S43" s="35"/>
      <c r="T43" s="35"/>
      <c r="U43" s="35"/>
      <c r="V43" s="35"/>
      <c r="W43" s="35"/>
      <c r="X43" s="35"/>
      <c r="Y43" s="35"/>
      <c r="Z43" s="35"/>
      <c r="AA43" s="35"/>
      <c r="AC43" s="35">
        <f t="shared" si="0"/>
        <v>0</v>
      </c>
    </row>
    <row r="44" spans="1:29" x14ac:dyDescent="0.2">
      <c r="A44" s="34">
        <v>6</v>
      </c>
      <c r="B44" s="34">
        <v>114</v>
      </c>
      <c r="C44" s="35">
        <f>LEN('6'!B28)</f>
        <v>0</v>
      </c>
      <c r="D44" s="35"/>
      <c r="E44" s="35"/>
      <c r="F44" s="36"/>
      <c r="G44" s="36"/>
      <c r="H44" s="35"/>
      <c r="I44" s="35"/>
      <c r="J44" s="35"/>
      <c r="K44" s="35"/>
      <c r="L44" s="35"/>
      <c r="M44" s="35"/>
      <c r="N44" s="35"/>
      <c r="P44" s="35">
        <v>42</v>
      </c>
      <c r="Q44" s="35"/>
      <c r="R44" s="35"/>
      <c r="S44" s="35"/>
      <c r="T44" s="35"/>
      <c r="U44" s="35"/>
      <c r="V44" s="35"/>
      <c r="W44" s="35"/>
      <c r="X44" s="35"/>
      <c r="Y44" s="35"/>
      <c r="Z44" s="35"/>
      <c r="AA44" s="35"/>
      <c r="AC44" s="35">
        <f t="shared" si="0"/>
        <v>0</v>
      </c>
    </row>
    <row r="45" spans="1:29" x14ac:dyDescent="0.2">
      <c r="A45" s="34">
        <v>6</v>
      </c>
      <c r="B45" s="34">
        <v>68</v>
      </c>
      <c r="C45" s="35"/>
      <c r="D45" s="35"/>
      <c r="E45" s="35">
        <f>LEN('6'!I31)</f>
        <v>633</v>
      </c>
      <c r="F45" s="36"/>
      <c r="G45" s="36"/>
      <c r="H45" s="35"/>
      <c r="I45" s="35"/>
      <c r="J45" s="35"/>
      <c r="K45" s="35"/>
      <c r="L45" s="35"/>
      <c r="M45" s="35"/>
      <c r="N45" s="35"/>
      <c r="P45" s="35"/>
      <c r="Q45" s="35"/>
      <c r="R45" s="35">
        <v>91</v>
      </c>
      <c r="S45" s="35"/>
      <c r="T45" s="35"/>
      <c r="U45" s="35"/>
      <c r="V45" s="35"/>
      <c r="W45" s="35"/>
      <c r="X45" s="35"/>
      <c r="Y45" s="35"/>
      <c r="Z45" s="35"/>
      <c r="AA45" s="35"/>
      <c r="AC45" s="35">
        <f t="shared" si="0"/>
        <v>1</v>
      </c>
    </row>
    <row r="46" spans="1:29" x14ac:dyDescent="0.2">
      <c r="A46" s="34">
        <v>6</v>
      </c>
      <c r="B46" s="34">
        <v>115</v>
      </c>
      <c r="C46" s="35">
        <f>LEN('6'!B35)</f>
        <v>185</v>
      </c>
      <c r="D46" s="35"/>
      <c r="E46" s="35"/>
      <c r="F46" s="36"/>
      <c r="G46" s="36"/>
      <c r="H46" s="35"/>
      <c r="I46" s="35"/>
      <c r="J46" s="35"/>
      <c r="K46" s="35"/>
      <c r="L46" s="35"/>
      <c r="M46" s="35"/>
      <c r="N46" s="35"/>
      <c r="P46" s="35">
        <v>178</v>
      </c>
      <c r="Q46" s="35"/>
      <c r="R46" s="35"/>
      <c r="S46" s="35"/>
      <c r="T46" s="35"/>
      <c r="U46" s="35"/>
      <c r="V46" s="35"/>
      <c r="W46" s="35"/>
      <c r="X46" s="35"/>
      <c r="Y46" s="35"/>
      <c r="Z46" s="35"/>
      <c r="AA46" s="35"/>
      <c r="AC46" s="35">
        <f t="shared" si="0"/>
        <v>1</v>
      </c>
    </row>
    <row r="47" spans="1:29" x14ac:dyDescent="0.2">
      <c r="A47" s="34">
        <v>7</v>
      </c>
      <c r="B47" s="34">
        <v>69</v>
      </c>
      <c r="C47" s="35"/>
      <c r="D47" s="35"/>
      <c r="E47" s="35">
        <f>LEN('7'!I6)</f>
        <v>114</v>
      </c>
      <c r="F47" s="36"/>
      <c r="G47" s="36"/>
      <c r="H47" s="35"/>
      <c r="I47" s="35"/>
      <c r="J47" s="35"/>
      <c r="K47" s="35"/>
      <c r="L47" s="35"/>
      <c r="M47" s="35"/>
      <c r="N47" s="35"/>
      <c r="P47" s="35"/>
      <c r="Q47" s="35"/>
      <c r="R47" s="35">
        <v>91</v>
      </c>
      <c r="S47" s="35"/>
      <c r="T47" s="35"/>
      <c r="U47" s="35"/>
      <c r="V47" s="35"/>
      <c r="W47" s="35"/>
      <c r="X47" s="35"/>
      <c r="Y47" s="35"/>
      <c r="Z47" s="35"/>
      <c r="AA47" s="35"/>
      <c r="AC47" s="35">
        <f t="shared" si="0"/>
        <v>1</v>
      </c>
    </row>
    <row r="48" spans="1:29" x14ac:dyDescent="0.2">
      <c r="A48" s="34">
        <v>7</v>
      </c>
      <c r="B48" s="34">
        <v>116</v>
      </c>
      <c r="C48" s="35"/>
      <c r="D48" s="35"/>
      <c r="E48" s="35">
        <f>LEN('7'!I10)</f>
        <v>124</v>
      </c>
      <c r="F48" s="36"/>
      <c r="G48" s="36"/>
      <c r="H48" s="35"/>
      <c r="I48" s="35"/>
      <c r="J48" s="35"/>
      <c r="K48" s="35"/>
      <c r="L48" s="35"/>
      <c r="M48" s="35"/>
      <c r="N48" s="35"/>
      <c r="P48" s="35"/>
      <c r="Q48" s="35"/>
      <c r="R48" s="35">
        <v>91</v>
      </c>
      <c r="S48" s="35"/>
      <c r="T48" s="35"/>
      <c r="U48" s="35"/>
      <c r="V48" s="35"/>
      <c r="W48" s="35"/>
      <c r="X48" s="35"/>
      <c r="Y48" s="35"/>
      <c r="Z48" s="35"/>
      <c r="AA48" s="35"/>
      <c r="AC48" s="35">
        <f t="shared" si="0"/>
        <v>1</v>
      </c>
    </row>
    <row r="49" spans="1:29" x14ac:dyDescent="0.2">
      <c r="A49" s="34">
        <v>7</v>
      </c>
      <c r="B49" s="34">
        <v>117</v>
      </c>
      <c r="C49" s="35"/>
      <c r="D49" s="35"/>
      <c r="E49" s="35">
        <f>LEN('7'!I11)</f>
        <v>271</v>
      </c>
      <c r="F49" s="36"/>
      <c r="G49" s="36"/>
      <c r="H49" s="35"/>
      <c r="I49" s="35"/>
      <c r="J49" s="35"/>
      <c r="K49" s="35"/>
      <c r="L49" s="35"/>
      <c r="M49" s="35"/>
      <c r="N49" s="35"/>
      <c r="P49" s="35"/>
      <c r="Q49" s="35"/>
      <c r="R49" s="35">
        <v>91</v>
      </c>
      <c r="S49" s="35"/>
      <c r="T49" s="35"/>
      <c r="U49" s="35"/>
      <c r="V49" s="35"/>
      <c r="W49" s="35"/>
      <c r="X49" s="35"/>
      <c r="Y49" s="35"/>
      <c r="Z49" s="35"/>
      <c r="AA49" s="35"/>
      <c r="AC49" s="35">
        <f t="shared" si="0"/>
        <v>1</v>
      </c>
    </row>
    <row r="50" spans="1:29" x14ac:dyDescent="0.2">
      <c r="A50" s="34">
        <v>7</v>
      </c>
      <c r="B50" s="34">
        <v>118</v>
      </c>
      <c r="C50" s="35"/>
      <c r="D50" s="35"/>
      <c r="E50" s="35">
        <f>LEN('7'!G16)</f>
        <v>18</v>
      </c>
      <c r="F50" s="36"/>
      <c r="G50" s="36"/>
      <c r="H50" s="35"/>
      <c r="I50" s="35"/>
      <c r="J50" s="35"/>
      <c r="K50" s="35"/>
      <c r="L50" s="35"/>
      <c r="M50" s="35"/>
      <c r="N50" s="35"/>
      <c r="P50" s="35"/>
      <c r="Q50" s="35"/>
      <c r="R50" s="35">
        <v>12</v>
      </c>
      <c r="S50" s="35"/>
      <c r="T50" s="35"/>
      <c r="U50" s="35"/>
      <c r="V50" s="35"/>
      <c r="W50" s="35"/>
      <c r="X50" s="35"/>
      <c r="Y50" s="35"/>
      <c r="Z50" s="35"/>
      <c r="AA50" s="35"/>
      <c r="AC50" s="35">
        <f t="shared" si="0"/>
        <v>1</v>
      </c>
    </row>
    <row r="51" spans="1:29" x14ac:dyDescent="0.2">
      <c r="A51" s="34">
        <v>7</v>
      </c>
      <c r="B51" s="34">
        <v>119</v>
      </c>
      <c r="C51" s="35"/>
      <c r="D51" s="35"/>
      <c r="E51" s="35">
        <f>LEN('7'!G17)</f>
        <v>18</v>
      </c>
      <c r="F51" s="36"/>
      <c r="G51" s="36"/>
      <c r="H51" s="35"/>
      <c r="I51" s="35"/>
      <c r="J51" s="35"/>
      <c r="K51" s="35"/>
      <c r="L51" s="35"/>
      <c r="M51" s="35"/>
      <c r="N51" s="35"/>
      <c r="P51" s="35"/>
      <c r="Q51" s="35"/>
      <c r="R51" s="35">
        <v>12</v>
      </c>
      <c r="S51" s="35"/>
      <c r="T51" s="35"/>
      <c r="U51" s="35"/>
      <c r="V51" s="35"/>
      <c r="W51" s="35"/>
      <c r="X51" s="35"/>
      <c r="Y51" s="35"/>
      <c r="Z51" s="35"/>
      <c r="AA51" s="35"/>
      <c r="AC51" s="35">
        <f t="shared" si="0"/>
        <v>1</v>
      </c>
    </row>
    <row r="52" spans="1:29" x14ac:dyDescent="0.2">
      <c r="A52" s="34">
        <v>7</v>
      </c>
      <c r="B52" s="34">
        <v>120</v>
      </c>
      <c r="C52" s="35"/>
      <c r="D52" s="35"/>
      <c r="E52" s="35">
        <f>LEN('7'!G18)</f>
        <v>18</v>
      </c>
      <c r="F52" s="36"/>
      <c r="G52" s="36"/>
      <c r="H52" s="35"/>
      <c r="I52" s="35"/>
      <c r="J52" s="35"/>
      <c r="K52" s="35"/>
      <c r="L52" s="35"/>
      <c r="M52" s="35"/>
      <c r="N52" s="35"/>
      <c r="P52" s="35"/>
      <c r="Q52" s="35"/>
      <c r="R52" s="35">
        <v>12</v>
      </c>
      <c r="S52" s="35"/>
      <c r="T52" s="35"/>
      <c r="U52" s="35"/>
      <c r="V52" s="35"/>
      <c r="W52" s="35"/>
      <c r="X52" s="35"/>
      <c r="Y52" s="35"/>
      <c r="Z52" s="35"/>
      <c r="AA52" s="35"/>
      <c r="AC52" s="35">
        <f t="shared" si="0"/>
        <v>1</v>
      </c>
    </row>
    <row r="53" spans="1:29" x14ac:dyDescent="0.2">
      <c r="A53" s="34">
        <v>7</v>
      </c>
      <c r="B53" s="34">
        <v>121</v>
      </c>
      <c r="C53" s="35"/>
      <c r="D53" s="35"/>
      <c r="E53" s="35">
        <f>LEN('7'!G19)</f>
        <v>18</v>
      </c>
      <c r="F53" s="36"/>
      <c r="G53" s="36"/>
      <c r="H53" s="35"/>
      <c r="I53" s="35"/>
      <c r="J53" s="35"/>
      <c r="K53" s="35"/>
      <c r="L53" s="35"/>
      <c r="M53" s="35"/>
      <c r="N53" s="35"/>
      <c r="P53" s="35"/>
      <c r="Q53" s="35"/>
      <c r="R53" s="35">
        <v>12</v>
      </c>
      <c r="S53" s="35"/>
      <c r="T53" s="35"/>
      <c r="U53" s="35"/>
      <c r="V53" s="35"/>
      <c r="W53" s="35"/>
      <c r="X53" s="35"/>
      <c r="Y53" s="35"/>
      <c r="Z53" s="35"/>
      <c r="AA53" s="35"/>
      <c r="AC53" s="35">
        <f t="shared" si="0"/>
        <v>1</v>
      </c>
    </row>
    <row r="54" spans="1:29" x14ac:dyDescent="0.2">
      <c r="A54" s="34">
        <v>7</v>
      </c>
      <c r="B54" s="34">
        <v>122</v>
      </c>
      <c r="C54" s="35"/>
      <c r="D54" s="35"/>
      <c r="E54" s="35">
        <f>LEN('7'!G20)</f>
        <v>18</v>
      </c>
      <c r="F54" s="36"/>
      <c r="G54" s="36"/>
      <c r="H54" s="35"/>
      <c r="I54" s="35"/>
      <c r="J54" s="35"/>
      <c r="K54" s="35"/>
      <c r="L54" s="35"/>
      <c r="M54" s="35"/>
      <c r="N54" s="35"/>
      <c r="P54" s="35"/>
      <c r="Q54" s="35"/>
      <c r="R54" s="35">
        <v>12</v>
      </c>
      <c r="S54" s="35"/>
      <c r="T54" s="35"/>
      <c r="U54" s="35"/>
      <c r="V54" s="35"/>
      <c r="W54" s="35"/>
      <c r="X54" s="35"/>
      <c r="Y54" s="35"/>
      <c r="Z54" s="35"/>
      <c r="AA54" s="35"/>
      <c r="AC54" s="35">
        <f t="shared" si="0"/>
        <v>1</v>
      </c>
    </row>
    <row r="55" spans="1:29" x14ac:dyDescent="0.2">
      <c r="A55" s="34">
        <v>7</v>
      </c>
      <c r="B55" s="34">
        <v>123</v>
      </c>
      <c r="C55" s="35"/>
      <c r="D55" s="35"/>
      <c r="E55" s="35">
        <f>LEN('7'!G21)</f>
        <v>18</v>
      </c>
      <c r="F55" s="36"/>
      <c r="G55" s="36"/>
      <c r="H55" s="35"/>
      <c r="I55" s="35"/>
      <c r="J55" s="35"/>
      <c r="K55" s="35"/>
      <c r="L55" s="35"/>
      <c r="M55" s="35"/>
      <c r="N55" s="35"/>
      <c r="P55" s="35"/>
      <c r="Q55" s="35"/>
      <c r="R55" s="35">
        <v>12</v>
      </c>
      <c r="S55" s="35"/>
      <c r="T55" s="35"/>
      <c r="U55" s="35"/>
      <c r="V55" s="35"/>
      <c r="W55" s="35"/>
      <c r="X55" s="35"/>
      <c r="Y55" s="35"/>
      <c r="Z55" s="35"/>
      <c r="AA55" s="35"/>
      <c r="AC55" s="35">
        <f t="shared" si="0"/>
        <v>1</v>
      </c>
    </row>
    <row r="56" spans="1:29" x14ac:dyDescent="0.2">
      <c r="A56" s="34">
        <v>7</v>
      </c>
      <c r="B56" s="34">
        <v>124</v>
      </c>
      <c r="C56" s="35"/>
      <c r="D56" s="35"/>
      <c r="E56" s="35">
        <f>LEN('7'!G22)</f>
        <v>18</v>
      </c>
      <c r="F56" s="36"/>
      <c r="G56" s="36"/>
      <c r="H56" s="35"/>
      <c r="I56" s="35"/>
      <c r="J56" s="35"/>
      <c r="K56" s="35"/>
      <c r="L56" s="35"/>
      <c r="M56" s="35"/>
      <c r="N56" s="35"/>
      <c r="P56" s="35"/>
      <c r="Q56" s="35"/>
      <c r="R56" s="35">
        <v>12</v>
      </c>
      <c r="S56" s="35"/>
      <c r="T56" s="35"/>
      <c r="U56" s="35"/>
      <c r="V56" s="35"/>
      <c r="W56" s="35"/>
      <c r="X56" s="35"/>
      <c r="Y56" s="35"/>
      <c r="Z56" s="35"/>
      <c r="AA56" s="35"/>
      <c r="AC56" s="35">
        <f t="shared" si="0"/>
        <v>1</v>
      </c>
    </row>
    <row r="57" spans="1:29" x14ac:dyDescent="0.2">
      <c r="A57" s="34">
        <v>7</v>
      </c>
      <c r="B57" s="34">
        <v>70</v>
      </c>
      <c r="C57" s="35"/>
      <c r="D57" s="35"/>
      <c r="E57" s="35">
        <f>LEN('7'!I33)</f>
        <v>7</v>
      </c>
      <c r="F57" s="36"/>
      <c r="G57" s="36"/>
      <c r="H57" s="35"/>
      <c r="I57" s="35"/>
      <c r="J57" s="35"/>
      <c r="K57" s="35"/>
      <c r="L57" s="35"/>
      <c r="M57" s="35"/>
      <c r="N57" s="35"/>
      <c r="P57" s="35"/>
      <c r="Q57" s="35"/>
      <c r="R57" s="35">
        <v>91</v>
      </c>
      <c r="S57" s="35"/>
      <c r="T57" s="35"/>
      <c r="U57" s="35"/>
      <c r="V57" s="35"/>
      <c r="W57" s="35"/>
      <c r="X57" s="35"/>
      <c r="Y57" s="35"/>
      <c r="Z57" s="35"/>
      <c r="AA57" s="35"/>
      <c r="AC57" s="35">
        <f t="shared" si="0"/>
        <v>0</v>
      </c>
    </row>
    <row r="58" spans="1:29" x14ac:dyDescent="0.2">
      <c r="A58" s="34">
        <v>7</v>
      </c>
      <c r="B58" s="34">
        <v>127</v>
      </c>
      <c r="C58" s="35">
        <f>LEN('7'!B37)</f>
        <v>0</v>
      </c>
      <c r="D58" s="35">
        <f>LEN('7'!G37)</f>
        <v>0</v>
      </c>
      <c r="E58" s="35"/>
      <c r="F58" s="36"/>
      <c r="G58" s="36"/>
      <c r="H58" s="35"/>
      <c r="I58" s="35"/>
      <c r="J58" s="35"/>
      <c r="K58" s="35"/>
      <c r="L58" s="35"/>
      <c r="M58" s="35"/>
      <c r="N58" s="35"/>
      <c r="P58" s="35">
        <v>177</v>
      </c>
      <c r="Q58" s="35">
        <v>177</v>
      </c>
      <c r="R58" s="35"/>
      <c r="S58" s="35"/>
      <c r="T58" s="35"/>
      <c r="U58" s="35"/>
      <c r="V58" s="35"/>
      <c r="W58" s="35"/>
      <c r="X58" s="35"/>
      <c r="Y58" s="35"/>
      <c r="Z58" s="35"/>
      <c r="AA58" s="35"/>
      <c r="AC58" s="35">
        <f t="shared" si="0"/>
        <v>0</v>
      </c>
    </row>
    <row r="59" spans="1:29" x14ac:dyDescent="0.2">
      <c r="A59" s="34">
        <v>7</v>
      </c>
      <c r="B59" s="34">
        <v>128</v>
      </c>
      <c r="C59" s="35">
        <f>LEN('7'!B40)</f>
        <v>0</v>
      </c>
      <c r="D59" s="35">
        <f>LEN('7'!G40)</f>
        <v>0</v>
      </c>
      <c r="E59" s="35"/>
      <c r="F59" s="36"/>
      <c r="G59" s="36"/>
      <c r="H59" s="35"/>
      <c r="I59" s="35"/>
      <c r="J59" s="35"/>
      <c r="K59" s="35"/>
      <c r="L59" s="35"/>
      <c r="M59" s="35"/>
      <c r="N59" s="35"/>
      <c r="P59" s="35">
        <v>177</v>
      </c>
      <c r="Q59" s="35">
        <v>177</v>
      </c>
      <c r="R59" s="35"/>
      <c r="S59" s="35"/>
      <c r="T59" s="35"/>
      <c r="U59" s="35"/>
      <c r="V59" s="35"/>
      <c r="W59" s="35"/>
      <c r="X59" s="35"/>
      <c r="Y59" s="35"/>
      <c r="Z59" s="35"/>
      <c r="AA59" s="35"/>
      <c r="AC59" s="35">
        <f t="shared" si="0"/>
        <v>0</v>
      </c>
    </row>
    <row r="60" spans="1:29" x14ac:dyDescent="0.2">
      <c r="A60" s="34">
        <v>7</v>
      </c>
      <c r="B60" s="34">
        <v>71</v>
      </c>
      <c r="C60" s="35"/>
      <c r="D60" s="35"/>
      <c r="E60" s="35">
        <f>LEN('7'!I43)</f>
        <v>121</v>
      </c>
      <c r="F60" s="36"/>
      <c r="G60" s="36"/>
      <c r="H60" s="35"/>
      <c r="I60" s="35"/>
      <c r="J60" s="35"/>
      <c r="K60" s="35"/>
      <c r="L60" s="35"/>
      <c r="M60" s="35"/>
      <c r="N60" s="35"/>
      <c r="P60" s="35"/>
      <c r="Q60" s="35"/>
      <c r="R60" s="35">
        <v>91</v>
      </c>
      <c r="S60" s="35"/>
      <c r="T60" s="35"/>
      <c r="U60" s="35"/>
      <c r="V60" s="35"/>
      <c r="W60" s="35"/>
      <c r="X60" s="35"/>
      <c r="Y60" s="35"/>
      <c r="Z60" s="35"/>
      <c r="AA60" s="35"/>
      <c r="AC60" s="35">
        <f t="shared" si="0"/>
        <v>1</v>
      </c>
    </row>
    <row r="61" spans="1:29" x14ac:dyDescent="0.2">
      <c r="A61" s="34">
        <v>7</v>
      </c>
      <c r="B61" s="34">
        <v>72</v>
      </c>
      <c r="C61" s="35"/>
      <c r="D61" s="35"/>
      <c r="E61" s="35">
        <f>LEN('7'!I46)</f>
        <v>122</v>
      </c>
      <c r="F61" s="36"/>
      <c r="G61" s="36"/>
      <c r="H61" s="35"/>
      <c r="I61" s="35"/>
      <c r="J61" s="35"/>
      <c r="K61" s="35"/>
      <c r="L61" s="35"/>
      <c r="M61" s="35"/>
      <c r="N61" s="35"/>
      <c r="P61" s="35"/>
      <c r="Q61" s="35"/>
      <c r="R61" s="35">
        <v>91</v>
      </c>
      <c r="S61" s="35"/>
      <c r="T61" s="35"/>
      <c r="U61" s="35"/>
      <c r="V61" s="35"/>
      <c r="W61" s="35"/>
      <c r="X61" s="35"/>
      <c r="Y61" s="35"/>
      <c r="Z61" s="35"/>
      <c r="AA61" s="35"/>
      <c r="AC61" s="35">
        <f t="shared" si="0"/>
        <v>1</v>
      </c>
    </row>
    <row r="62" spans="1:29" x14ac:dyDescent="0.2">
      <c r="A62" s="34">
        <v>7</v>
      </c>
      <c r="B62" s="34">
        <v>73</v>
      </c>
      <c r="C62" s="35"/>
      <c r="D62" s="35"/>
      <c r="E62" s="35">
        <f>LEN('7'!I69)</f>
        <v>577</v>
      </c>
      <c r="F62" s="36"/>
      <c r="G62" s="36"/>
      <c r="H62" s="35"/>
      <c r="I62" s="35"/>
      <c r="J62" s="35"/>
      <c r="K62" s="35"/>
      <c r="L62" s="35"/>
      <c r="M62" s="35"/>
      <c r="N62" s="35"/>
      <c r="P62" s="35"/>
      <c r="Q62" s="35"/>
      <c r="R62" s="35">
        <v>91</v>
      </c>
      <c r="S62" s="35"/>
      <c r="T62" s="35"/>
      <c r="U62" s="35"/>
      <c r="V62" s="35"/>
      <c r="W62" s="35"/>
      <c r="X62" s="35"/>
      <c r="Y62" s="35"/>
      <c r="Z62" s="35"/>
      <c r="AA62" s="35"/>
      <c r="AC62" s="35">
        <f t="shared" si="0"/>
        <v>1</v>
      </c>
    </row>
    <row r="63" spans="1:29" x14ac:dyDescent="0.2">
      <c r="A63" s="34">
        <v>7</v>
      </c>
      <c r="B63" s="34">
        <v>139</v>
      </c>
      <c r="C63" s="35"/>
      <c r="D63" s="35"/>
      <c r="E63" s="35">
        <f>LEN('7'!I73)</f>
        <v>1435</v>
      </c>
      <c r="F63" s="36"/>
      <c r="G63" s="36"/>
      <c r="H63" s="35"/>
      <c r="I63" s="35"/>
      <c r="J63" s="35"/>
      <c r="K63" s="35"/>
      <c r="L63" s="35"/>
      <c r="M63" s="35"/>
      <c r="N63" s="35"/>
      <c r="P63" s="35"/>
      <c r="Q63" s="35"/>
      <c r="R63" s="35">
        <v>91</v>
      </c>
      <c r="S63" s="35"/>
      <c r="T63" s="35"/>
      <c r="U63" s="35"/>
      <c r="V63" s="35"/>
      <c r="W63" s="35"/>
      <c r="X63" s="35"/>
      <c r="Y63" s="35"/>
      <c r="Z63" s="35"/>
      <c r="AA63" s="35"/>
      <c r="AC63" s="35">
        <f t="shared" si="0"/>
        <v>1</v>
      </c>
    </row>
    <row r="64" spans="1:29" x14ac:dyDescent="0.2">
      <c r="A64" s="34">
        <v>7</v>
      </c>
      <c r="B64" s="34">
        <v>140</v>
      </c>
      <c r="C64" s="35">
        <f>LEN('7'!B77)</f>
        <v>202</v>
      </c>
      <c r="D64" s="35"/>
      <c r="E64" s="35"/>
      <c r="F64" s="36"/>
      <c r="G64" s="36"/>
      <c r="H64" s="35"/>
      <c r="I64" s="35"/>
      <c r="J64" s="35"/>
      <c r="K64" s="35"/>
      <c r="L64" s="35"/>
      <c r="M64" s="35"/>
      <c r="N64" s="35"/>
      <c r="P64" s="35">
        <v>82</v>
      </c>
      <c r="Q64" s="35"/>
      <c r="R64" s="35"/>
      <c r="S64" s="35"/>
      <c r="T64" s="35"/>
      <c r="U64" s="35"/>
      <c r="V64" s="35"/>
      <c r="W64" s="35"/>
      <c r="X64" s="35"/>
      <c r="Y64" s="35"/>
      <c r="Z64" s="35"/>
      <c r="AA64" s="35"/>
      <c r="AC64" s="35">
        <f t="shared" si="0"/>
        <v>1</v>
      </c>
    </row>
    <row r="65" spans="1:29" x14ac:dyDescent="0.2">
      <c r="A65" s="34">
        <v>7</v>
      </c>
      <c r="B65" s="34">
        <v>74</v>
      </c>
      <c r="C65" s="35"/>
      <c r="D65" s="35"/>
      <c r="E65" s="35">
        <f>LEN('7'!I80)</f>
        <v>530</v>
      </c>
      <c r="F65" s="36"/>
      <c r="G65" s="36"/>
      <c r="H65" s="35"/>
      <c r="I65" s="35"/>
      <c r="J65" s="35"/>
      <c r="K65" s="35"/>
      <c r="L65" s="35"/>
      <c r="M65" s="35"/>
      <c r="N65" s="35"/>
      <c r="P65" s="35"/>
      <c r="Q65" s="35"/>
      <c r="R65" s="35">
        <v>91</v>
      </c>
      <c r="S65" s="35"/>
      <c r="T65" s="35"/>
      <c r="U65" s="35"/>
      <c r="V65" s="35"/>
      <c r="W65" s="35"/>
      <c r="X65" s="35"/>
      <c r="Y65" s="35"/>
      <c r="Z65" s="35"/>
      <c r="AA65" s="35"/>
      <c r="AC65" s="35">
        <f t="shared" si="0"/>
        <v>1</v>
      </c>
    </row>
    <row r="66" spans="1:29" x14ac:dyDescent="0.2">
      <c r="A66" s="34">
        <v>7</v>
      </c>
      <c r="B66" s="34">
        <v>141</v>
      </c>
      <c r="C66" s="35">
        <f>LEN('7'!B84)</f>
        <v>169</v>
      </c>
      <c r="D66" s="35"/>
      <c r="E66" s="35"/>
      <c r="F66" s="36"/>
      <c r="G66" s="36"/>
      <c r="H66" s="35"/>
      <c r="I66" s="35"/>
      <c r="J66" s="35"/>
      <c r="K66" s="35"/>
      <c r="L66" s="35"/>
      <c r="M66" s="35"/>
      <c r="N66" s="35"/>
      <c r="P66" s="35">
        <v>182</v>
      </c>
      <c r="Q66" s="35"/>
      <c r="R66" s="35"/>
      <c r="S66" s="35"/>
      <c r="T66" s="35"/>
      <c r="U66" s="35"/>
      <c r="V66" s="35"/>
      <c r="W66" s="35"/>
      <c r="X66" s="35"/>
      <c r="Y66" s="35"/>
      <c r="Z66" s="35"/>
      <c r="AA66" s="35"/>
      <c r="AC66" s="35">
        <f t="shared" si="0"/>
        <v>0</v>
      </c>
    </row>
    <row r="67" spans="1:29" x14ac:dyDescent="0.2">
      <c r="A67" s="34">
        <v>7</v>
      </c>
      <c r="B67" s="34">
        <v>142</v>
      </c>
      <c r="C67" s="35"/>
      <c r="D67" s="35"/>
      <c r="E67" s="35">
        <f>LEN('7'!I88)</f>
        <v>36</v>
      </c>
      <c r="F67" s="36"/>
      <c r="G67" s="36"/>
      <c r="H67" s="35"/>
      <c r="I67" s="35"/>
      <c r="J67" s="35"/>
      <c r="K67" s="35"/>
      <c r="L67" s="35"/>
      <c r="M67" s="35"/>
      <c r="N67" s="35"/>
      <c r="P67" s="35"/>
      <c r="Q67" s="35"/>
      <c r="R67" s="35">
        <v>91</v>
      </c>
      <c r="S67" s="35"/>
      <c r="T67" s="35"/>
      <c r="U67" s="35"/>
      <c r="V67" s="35"/>
      <c r="W67" s="35"/>
      <c r="X67" s="35"/>
      <c r="Y67" s="35"/>
      <c r="Z67" s="35"/>
      <c r="AA67" s="35"/>
      <c r="AC67" s="35">
        <f t="shared" si="0"/>
        <v>0</v>
      </c>
    </row>
    <row r="68" spans="1:29" x14ac:dyDescent="0.2">
      <c r="A68" s="34">
        <v>7</v>
      </c>
      <c r="B68" s="34">
        <v>149</v>
      </c>
      <c r="C68" s="35"/>
      <c r="D68" s="35"/>
      <c r="E68" s="35">
        <f>LEN('7'!I91)</f>
        <v>528</v>
      </c>
      <c r="F68" s="36"/>
      <c r="G68" s="36"/>
      <c r="H68" s="35"/>
      <c r="I68" s="35"/>
      <c r="J68" s="35"/>
      <c r="K68" s="35"/>
      <c r="L68" s="35"/>
      <c r="M68" s="35"/>
      <c r="N68" s="35"/>
      <c r="P68" s="35"/>
      <c r="Q68" s="35"/>
      <c r="R68" s="35">
        <v>91</v>
      </c>
      <c r="S68" s="35"/>
      <c r="T68" s="35"/>
      <c r="U68" s="35"/>
      <c r="V68" s="35"/>
      <c r="W68" s="35"/>
      <c r="X68" s="35"/>
      <c r="Y68" s="35"/>
      <c r="Z68" s="35"/>
      <c r="AA68" s="35"/>
      <c r="AC68" s="35">
        <f t="shared" si="0"/>
        <v>1</v>
      </c>
    </row>
    <row r="69" spans="1:29" x14ac:dyDescent="0.2">
      <c r="A69" s="34">
        <v>7</v>
      </c>
      <c r="B69" s="34">
        <v>143</v>
      </c>
      <c r="C69" s="35">
        <f>LEN('7'!B96)</f>
        <v>203</v>
      </c>
      <c r="D69" s="35"/>
      <c r="E69" s="35"/>
      <c r="F69" s="36"/>
      <c r="G69" s="36"/>
      <c r="H69" s="35"/>
      <c r="I69" s="35"/>
      <c r="J69" s="35"/>
      <c r="K69" s="35"/>
      <c r="L69" s="35"/>
      <c r="M69" s="35"/>
      <c r="N69" s="35"/>
      <c r="P69" s="35">
        <v>360</v>
      </c>
      <c r="Q69" s="35"/>
      <c r="R69" s="35"/>
      <c r="S69" s="35"/>
      <c r="T69" s="35"/>
      <c r="U69" s="35"/>
      <c r="V69" s="35"/>
      <c r="W69" s="35"/>
      <c r="X69" s="35"/>
      <c r="Y69" s="35"/>
      <c r="Z69" s="35"/>
      <c r="AA69" s="35"/>
      <c r="AC69" s="35">
        <f t="shared" si="0"/>
        <v>0</v>
      </c>
    </row>
    <row r="70" spans="1:29" x14ac:dyDescent="0.2">
      <c r="A70" s="34">
        <v>8</v>
      </c>
      <c r="B70" s="34">
        <v>75</v>
      </c>
      <c r="C70" s="35"/>
      <c r="D70" s="35"/>
      <c r="E70" s="35">
        <f>LEN('8'!I6)</f>
        <v>528</v>
      </c>
      <c r="F70" s="36"/>
      <c r="G70" s="36"/>
      <c r="H70" s="35"/>
      <c r="I70" s="35"/>
      <c r="J70" s="35"/>
      <c r="K70" s="35"/>
      <c r="L70" s="35"/>
      <c r="M70" s="35"/>
      <c r="N70" s="35"/>
      <c r="P70" s="35"/>
      <c r="Q70" s="35"/>
      <c r="R70" s="35">
        <v>91</v>
      </c>
      <c r="S70" s="35"/>
      <c r="T70" s="35"/>
      <c r="U70" s="35"/>
      <c r="V70" s="35"/>
      <c r="W70" s="35"/>
      <c r="X70" s="35"/>
      <c r="Y70" s="35"/>
      <c r="Z70" s="35"/>
      <c r="AA70" s="35"/>
      <c r="AC70" s="35">
        <f t="shared" si="0"/>
        <v>1</v>
      </c>
    </row>
    <row r="71" spans="1:29" x14ac:dyDescent="0.2">
      <c r="A71" s="34">
        <v>8</v>
      </c>
      <c r="B71" s="34">
        <v>76</v>
      </c>
      <c r="C71" s="35"/>
      <c r="D71" s="35"/>
      <c r="E71" s="35">
        <f>LEN('8'!I7)</f>
        <v>206</v>
      </c>
      <c r="F71" s="36"/>
      <c r="G71" s="36"/>
      <c r="H71" s="35"/>
      <c r="I71" s="35"/>
      <c r="J71" s="35"/>
      <c r="K71" s="35"/>
      <c r="L71" s="35"/>
      <c r="M71" s="35"/>
      <c r="N71" s="35"/>
      <c r="P71" s="35"/>
      <c r="Q71" s="35"/>
      <c r="R71" s="35">
        <v>91</v>
      </c>
      <c r="S71" s="35"/>
      <c r="T71" s="35"/>
      <c r="U71" s="35"/>
      <c r="V71" s="35"/>
      <c r="W71" s="35"/>
      <c r="X71" s="35"/>
      <c r="Y71" s="35"/>
      <c r="Z71" s="35"/>
      <c r="AA71" s="35"/>
      <c r="AC71" s="35">
        <f t="shared" si="0"/>
        <v>1</v>
      </c>
    </row>
    <row r="72" spans="1:29" x14ac:dyDescent="0.2">
      <c r="A72" s="34">
        <v>8</v>
      </c>
      <c r="B72" s="34">
        <v>144</v>
      </c>
      <c r="C72" s="35">
        <f>LEN('8'!B11)</f>
        <v>19</v>
      </c>
      <c r="D72" s="35"/>
      <c r="E72" s="35"/>
      <c r="F72" s="36"/>
      <c r="G72" s="36"/>
      <c r="H72" s="35"/>
      <c r="I72" s="35"/>
      <c r="J72" s="35"/>
      <c r="K72" s="35"/>
      <c r="L72" s="35"/>
      <c r="M72" s="35"/>
      <c r="N72" s="35"/>
      <c r="P72" s="35">
        <v>55</v>
      </c>
      <c r="Q72" s="35"/>
      <c r="R72" s="35"/>
      <c r="S72" s="35"/>
      <c r="T72" s="35"/>
      <c r="U72" s="35"/>
      <c r="V72" s="35"/>
      <c r="W72" s="35"/>
      <c r="X72" s="35"/>
      <c r="Y72" s="35"/>
      <c r="Z72" s="35"/>
      <c r="AA72" s="35"/>
      <c r="AC72" s="35">
        <f t="shared" si="0"/>
        <v>0</v>
      </c>
    </row>
    <row r="73" spans="1:29" x14ac:dyDescent="0.2">
      <c r="A73" s="34">
        <v>8</v>
      </c>
      <c r="B73" s="34">
        <v>145</v>
      </c>
      <c r="C73" s="35"/>
      <c r="D73" s="35"/>
      <c r="E73" s="35">
        <f>LEN('8'!I16)</f>
        <v>191</v>
      </c>
      <c r="F73" s="36"/>
      <c r="G73" s="36"/>
      <c r="H73" s="35"/>
      <c r="I73" s="35"/>
      <c r="J73" s="35"/>
      <c r="K73" s="35"/>
      <c r="L73" s="35"/>
      <c r="M73" s="35"/>
      <c r="N73" s="35"/>
      <c r="P73" s="35"/>
      <c r="Q73" s="35"/>
      <c r="R73" s="35">
        <v>91</v>
      </c>
      <c r="S73" s="35"/>
      <c r="T73" s="35"/>
      <c r="U73" s="35"/>
      <c r="V73" s="35"/>
      <c r="W73" s="35"/>
      <c r="X73" s="35"/>
      <c r="Y73" s="35"/>
      <c r="Z73" s="35"/>
      <c r="AA73" s="35"/>
      <c r="AC73" s="35">
        <f t="shared" si="0"/>
        <v>1</v>
      </c>
    </row>
    <row r="74" spans="1:29" x14ac:dyDescent="0.2">
      <c r="A74" s="34">
        <v>8</v>
      </c>
      <c r="B74" s="34">
        <v>146</v>
      </c>
      <c r="C74" s="35"/>
      <c r="D74" s="35"/>
      <c r="E74" s="35">
        <f>LEN('8'!I17)</f>
        <v>136</v>
      </c>
      <c r="F74" s="36"/>
      <c r="G74" s="36"/>
      <c r="H74" s="35"/>
      <c r="I74" s="35"/>
      <c r="J74" s="35"/>
      <c r="K74" s="35"/>
      <c r="L74" s="35"/>
      <c r="M74" s="35"/>
      <c r="N74" s="35"/>
      <c r="P74" s="35"/>
      <c r="Q74" s="35"/>
      <c r="R74" s="35">
        <v>91</v>
      </c>
      <c r="S74" s="35"/>
      <c r="T74" s="35"/>
      <c r="U74" s="35"/>
      <c r="V74" s="35"/>
      <c r="W74" s="35"/>
      <c r="X74" s="35"/>
      <c r="Y74" s="35"/>
      <c r="Z74" s="35"/>
      <c r="AA74" s="35"/>
      <c r="AC74" s="35">
        <f t="shared" si="0"/>
        <v>1</v>
      </c>
    </row>
    <row r="75" spans="1:29" x14ac:dyDescent="0.2">
      <c r="A75" s="34">
        <v>9</v>
      </c>
      <c r="B75" s="34">
        <v>68</v>
      </c>
      <c r="C75" s="35"/>
      <c r="D75" s="35"/>
      <c r="E75" s="35">
        <f>LEN('9'!I6)</f>
        <v>24</v>
      </c>
      <c r="F75" s="36"/>
      <c r="G75" s="36"/>
      <c r="H75" s="35"/>
      <c r="I75" s="35"/>
      <c r="J75" s="35"/>
      <c r="K75" s="35"/>
      <c r="L75" s="35"/>
      <c r="M75" s="35"/>
      <c r="N75" s="35"/>
      <c r="P75" s="35"/>
      <c r="Q75" s="35"/>
      <c r="R75" s="35">
        <v>91</v>
      </c>
      <c r="S75" s="35"/>
      <c r="T75" s="35"/>
      <c r="U75" s="35"/>
      <c r="V75" s="35"/>
      <c r="W75" s="35"/>
      <c r="X75" s="35"/>
      <c r="Y75" s="35"/>
      <c r="Z75" s="35"/>
      <c r="AA75" s="35"/>
      <c r="AC75" s="35">
        <f t="shared" si="0"/>
        <v>0</v>
      </c>
    </row>
    <row r="76" spans="1:29" x14ac:dyDescent="0.2">
      <c r="A76" s="34">
        <v>9</v>
      </c>
      <c r="B76" s="34">
        <v>147</v>
      </c>
      <c r="C76" s="35">
        <f>LEN('9'!B10)</f>
        <v>0</v>
      </c>
      <c r="D76" s="35">
        <f>LEN('9'!G10)</f>
        <v>0</v>
      </c>
      <c r="E76" s="35"/>
      <c r="F76" s="36"/>
      <c r="G76" s="36"/>
      <c r="H76" s="35"/>
      <c r="I76" s="35"/>
      <c r="J76" s="35"/>
      <c r="K76" s="35"/>
      <c r="L76" s="35"/>
      <c r="M76" s="35"/>
      <c r="N76" s="35"/>
      <c r="P76" s="35">
        <v>295</v>
      </c>
      <c r="Q76" s="35">
        <v>100</v>
      </c>
      <c r="R76" s="35"/>
      <c r="S76" s="35"/>
      <c r="T76" s="35"/>
      <c r="U76" s="35"/>
      <c r="V76" s="35"/>
      <c r="W76" s="35"/>
      <c r="X76" s="35"/>
      <c r="Y76" s="35"/>
      <c r="Z76" s="35"/>
      <c r="AA76" s="35"/>
      <c r="AC76" s="35">
        <f t="shared" si="0"/>
        <v>0</v>
      </c>
    </row>
    <row r="77" spans="1:29" x14ac:dyDescent="0.2">
      <c r="A77" s="34">
        <v>9</v>
      </c>
      <c r="B77" s="34">
        <v>69</v>
      </c>
      <c r="C77" s="35"/>
      <c r="D77" s="35"/>
      <c r="E77" s="35">
        <f>LEN('9'!I13)</f>
        <v>28</v>
      </c>
      <c r="F77" s="36"/>
      <c r="G77" s="36"/>
      <c r="H77" s="35"/>
      <c r="I77" s="35"/>
      <c r="J77" s="35"/>
      <c r="K77" s="35"/>
      <c r="L77" s="35"/>
      <c r="M77" s="35"/>
      <c r="N77" s="35"/>
      <c r="P77" s="35"/>
      <c r="Q77" s="35"/>
      <c r="R77" s="35">
        <v>91</v>
      </c>
      <c r="S77" s="35"/>
      <c r="T77" s="35"/>
      <c r="U77" s="35"/>
      <c r="V77" s="35"/>
      <c r="W77" s="35"/>
      <c r="X77" s="35"/>
      <c r="Y77" s="35"/>
      <c r="Z77" s="35"/>
      <c r="AA77" s="35"/>
      <c r="AC77" s="35">
        <f t="shared" si="0"/>
        <v>0</v>
      </c>
    </row>
    <row r="78" spans="1:29" s="38" customFormat="1" x14ac:dyDescent="0.2">
      <c r="A78" s="37">
        <v>9</v>
      </c>
      <c r="B78" s="37">
        <v>148</v>
      </c>
      <c r="C78" s="35">
        <f>LEN('9'!B17)</f>
        <v>25</v>
      </c>
      <c r="D78" s="35">
        <f>LEN('9'!G17)</f>
        <v>55</v>
      </c>
      <c r="E78" s="35"/>
      <c r="F78" s="36"/>
      <c r="G78" s="36"/>
      <c r="H78" s="35"/>
      <c r="I78" s="35"/>
      <c r="J78" s="35"/>
      <c r="K78" s="35"/>
      <c r="L78" s="35"/>
      <c r="M78" s="35"/>
      <c r="N78" s="35"/>
      <c r="P78" s="35">
        <v>295</v>
      </c>
      <c r="Q78" s="35">
        <v>100</v>
      </c>
      <c r="R78" s="35"/>
      <c r="S78" s="35"/>
      <c r="T78" s="35"/>
      <c r="U78" s="35"/>
      <c r="V78" s="35"/>
      <c r="W78" s="35"/>
      <c r="X78" s="35"/>
      <c r="Y78" s="35"/>
      <c r="Z78" s="35"/>
      <c r="AA78" s="35"/>
      <c r="AC78" s="35">
        <f t="shared" si="0"/>
        <v>0</v>
      </c>
    </row>
    <row r="79" spans="1:29" s="38" customFormat="1" x14ac:dyDescent="0.2">
      <c r="A79" s="37"/>
      <c r="B79" s="37"/>
      <c r="F79" s="37"/>
      <c r="G79" s="37"/>
    </row>
    <row r="80" spans="1:29" s="38" customFormat="1" x14ac:dyDescent="0.2">
      <c r="A80" s="37"/>
      <c r="B80" s="37"/>
      <c r="F80" s="37"/>
      <c r="G80" s="37"/>
    </row>
    <row r="81" spans="1:7" s="38" customFormat="1" x14ac:dyDescent="0.2">
      <c r="A81" s="37"/>
      <c r="B81" s="37"/>
      <c r="F81" s="37"/>
      <c r="G81" s="37"/>
    </row>
    <row r="82" spans="1:7" s="38" customFormat="1" x14ac:dyDescent="0.2">
      <c r="A82" s="37"/>
      <c r="B82" s="37"/>
      <c r="F82" s="37"/>
      <c r="G82" s="37"/>
    </row>
    <row r="83" spans="1:7" s="38" customFormat="1" x14ac:dyDescent="0.2">
      <c r="A83" s="37"/>
      <c r="B83" s="37"/>
      <c r="F83" s="37"/>
      <c r="G83" s="37"/>
    </row>
    <row r="84" spans="1:7" s="38" customFormat="1" x14ac:dyDescent="0.2">
      <c r="A84" s="37"/>
      <c r="B84" s="37"/>
      <c r="F84" s="37"/>
      <c r="G84" s="37"/>
    </row>
    <row r="85" spans="1:7" s="38" customFormat="1" x14ac:dyDescent="0.2">
      <c r="A85" s="37"/>
      <c r="B85" s="37"/>
      <c r="F85" s="37"/>
      <c r="G85" s="37"/>
    </row>
    <row r="86" spans="1:7" s="38" customFormat="1" x14ac:dyDescent="0.2">
      <c r="A86" s="37"/>
      <c r="B86" s="37"/>
      <c r="F86" s="37"/>
      <c r="G86" s="37"/>
    </row>
    <row r="87" spans="1:7" s="38" customFormat="1" x14ac:dyDescent="0.2">
      <c r="A87" s="37"/>
      <c r="B87" s="37"/>
      <c r="F87" s="37"/>
      <c r="G87" s="37"/>
    </row>
    <row r="88" spans="1:7" s="38" customFormat="1" x14ac:dyDescent="0.2">
      <c r="A88" s="37"/>
      <c r="B88" s="37"/>
      <c r="F88" s="37"/>
      <c r="G88" s="37"/>
    </row>
    <row r="89" spans="1:7" s="38" customFormat="1" x14ac:dyDescent="0.2">
      <c r="A89" s="37"/>
      <c r="B89" s="37"/>
      <c r="F89" s="37"/>
      <c r="G89" s="37"/>
    </row>
    <row r="90" spans="1:7" s="38" customFormat="1" x14ac:dyDescent="0.2">
      <c r="A90" s="37"/>
      <c r="B90" s="37"/>
      <c r="F90" s="37"/>
      <c r="G90" s="37"/>
    </row>
    <row r="91" spans="1:7" s="38" customFormat="1" x14ac:dyDescent="0.2">
      <c r="A91" s="37"/>
      <c r="B91" s="37"/>
      <c r="F91" s="37"/>
      <c r="G91" s="37"/>
    </row>
    <row r="92" spans="1:7" s="38" customFormat="1" x14ac:dyDescent="0.2">
      <c r="A92" s="37"/>
      <c r="B92" s="37"/>
      <c r="F92" s="37"/>
      <c r="G92" s="37"/>
    </row>
    <row r="93" spans="1:7" s="38" customFormat="1" x14ac:dyDescent="0.2">
      <c r="A93" s="37"/>
      <c r="B93" s="37"/>
      <c r="F93" s="37"/>
      <c r="G93" s="37"/>
    </row>
    <row r="94" spans="1:7" s="38" customFormat="1" x14ac:dyDescent="0.2">
      <c r="A94" s="37"/>
      <c r="B94" s="37"/>
      <c r="F94" s="37"/>
      <c r="G94" s="37"/>
    </row>
    <row r="95" spans="1:7" s="38" customFormat="1" x14ac:dyDescent="0.2">
      <c r="A95" s="37"/>
      <c r="B95" s="37"/>
      <c r="F95" s="37"/>
      <c r="G95" s="37"/>
    </row>
    <row r="96" spans="1:7" s="38" customFormat="1" x14ac:dyDescent="0.2">
      <c r="A96" s="37"/>
      <c r="B96" s="37"/>
      <c r="F96" s="37"/>
      <c r="G96" s="37"/>
    </row>
    <row r="97" spans="1:7" s="38" customFormat="1" x14ac:dyDescent="0.2">
      <c r="A97" s="37"/>
      <c r="B97" s="37"/>
      <c r="F97" s="37"/>
      <c r="G97" s="37"/>
    </row>
    <row r="98" spans="1:7" s="38" customFormat="1" x14ac:dyDescent="0.2">
      <c r="A98" s="37"/>
      <c r="B98" s="37"/>
      <c r="F98" s="37"/>
      <c r="G98" s="37"/>
    </row>
    <row r="99" spans="1:7" s="38" customFormat="1" x14ac:dyDescent="0.2">
      <c r="A99" s="37"/>
      <c r="B99" s="37"/>
      <c r="F99" s="37"/>
      <c r="G99" s="37"/>
    </row>
    <row r="100" spans="1:7" s="38" customFormat="1" x14ac:dyDescent="0.2">
      <c r="A100" s="37"/>
      <c r="B100" s="37"/>
      <c r="F100" s="37"/>
      <c r="G100" s="37"/>
    </row>
    <row r="101" spans="1:7" s="38" customFormat="1" x14ac:dyDescent="0.2">
      <c r="A101" s="37"/>
      <c r="B101" s="37"/>
      <c r="F101" s="37"/>
      <c r="G101" s="37"/>
    </row>
    <row r="102" spans="1:7" s="38" customFormat="1" x14ac:dyDescent="0.2">
      <c r="A102" s="37"/>
      <c r="B102" s="37"/>
      <c r="F102" s="37"/>
      <c r="G102" s="37"/>
    </row>
    <row r="103" spans="1:7" s="38" customFormat="1" x14ac:dyDescent="0.2">
      <c r="A103" s="37"/>
      <c r="B103" s="37"/>
      <c r="F103" s="37"/>
      <c r="G103" s="37"/>
    </row>
    <row r="104" spans="1:7" s="38" customFormat="1" x14ac:dyDescent="0.2">
      <c r="A104" s="37"/>
      <c r="B104" s="37"/>
      <c r="F104" s="37"/>
      <c r="G104" s="37"/>
    </row>
    <row r="105" spans="1:7" s="38" customFormat="1" x14ac:dyDescent="0.2">
      <c r="A105" s="37"/>
      <c r="B105" s="37"/>
      <c r="F105" s="37"/>
      <c r="G105" s="37"/>
    </row>
    <row r="106" spans="1:7" s="38" customFormat="1" x14ac:dyDescent="0.2">
      <c r="A106" s="37"/>
      <c r="B106" s="37"/>
      <c r="F106" s="37"/>
      <c r="G106" s="37"/>
    </row>
    <row r="107" spans="1:7" s="38" customFormat="1" x14ac:dyDescent="0.2">
      <c r="A107" s="37"/>
      <c r="B107" s="37"/>
      <c r="F107" s="37"/>
      <c r="G107" s="37"/>
    </row>
    <row r="108" spans="1:7" s="38" customFormat="1" x14ac:dyDescent="0.2">
      <c r="A108" s="37"/>
      <c r="B108" s="37"/>
      <c r="F108" s="37"/>
      <c r="G108" s="37"/>
    </row>
    <row r="109" spans="1:7" s="38" customFormat="1" x14ac:dyDescent="0.2">
      <c r="A109" s="37"/>
      <c r="B109" s="37"/>
      <c r="F109" s="37"/>
      <c r="G109" s="37"/>
    </row>
    <row r="110" spans="1:7" s="38" customFormat="1" x14ac:dyDescent="0.2">
      <c r="A110" s="37"/>
      <c r="B110" s="37"/>
      <c r="E110" s="37"/>
      <c r="F110" s="37"/>
      <c r="G110" s="37"/>
    </row>
    <row r="111" spans="1:7" s="38" customFormat="1" x14ac:dyDescent="0.2">
      <c r="A111" s="37"/>
      <c r="B111" s="37"/>
      <c r="F111" s="37"/>
      <c r="G111" s="37"/>
    </row>
    <row r="112" spans="1:7" s="38" customFormat="1" x14ac:dyDescent="0.2">
      <c r="A112" s="37"/>
      <c r="B112" s="37"/>
      <c r="F112" s="37"/>
      <c r="G112" s="37"/>
    </row>
    <row r="113" spans="1:7" s="38" customFormat="1" x14ac:dyDescent="0.2">
      <c r="A113" s="37"/>
      <c r="B113" s="37"/>
      <c r="F113" s="37"/>
      <c r="G113" s="37"/>
    </row>
    <row r="114" spans="1:7" s="38" customFormat="1" x14ac:dyDescent="0.2">
      <c r="A114" s="37"/>
      <c r="B114" s="37"/>
      <c r="E114" s="37"/>
      <c r="F114" s="37"/>
      <c r="G114" s="37"/>
    </row>
    <row r="115" spans="1:7" s="38" customFormat="1" x14ac:dyDescent="0.2">
      <c r="A115" s="37"/>
      <c r="B115" s="37"/>
      <c r="E115" s="37"/>
      <c r="F115" s="37"/>
      <c r="G115" s="37"/>
    </row>
    <row r="116" spans="1:7" s="38" customFormat="1" x14ac:dyDescent="0.2">
      <c r="A116" s="37"/>
      <c r="B116" s="37"/>
      <c r="E116" s="37"/>
      <c r="F116" s="37"/>
      <c r="G116" s="37"/>
    </row>
    <row r="117" spans="1:7" s="38" customFormat="1" x14ac:dyDescent="0.2">
      <c r="A117" s="37"/>
      <c r="B117" s="37"/>
      <c r="E117" s="37"/>
      <c r="F117" s="37"/>
      <c r="G117" s="37"/>
    </row>
    <row r="118" spans="1:7" s="38" customFormat="1" x14ac:dyDescent="0.2">
      <c r="A118" s="37"/>
      <c r="B118" s="37"/>
      <c r="E118" s="37"/>
      <c r="F118" s="37"/>
      <c r="G118" s="37"/>
    </row>
    <row r="119" spans="1:7" s="38" customFormat="1" x14ac:dyDescent="0.2">
      <c r="A119" s="37"/>
      <c r="B119" s="37"/>
      <c r="E119" s="37"/>
      <c r="F119" s="37"/>
      <c r="G119" s="37"/>
    </row>
    <row r="120" spans="1:7" s="38" customFormat="1" x14ac:dyDescent="0.2">
      <c r="A120" s="37"/>
      <c r="B120" s="37"/>
      <c r="E120" s="37"/>
      <c r="F120" s="37"/>
      <c r="G120" s="37"/>
    </row>
    <row r="121" spans="1:7" s="38" customFormat="1" x14ac:dyDescent="0.2">
      <c r="A121" s="37"/>
      <c r="B121" s="37"/>
      <c r="E121" s="37"/>
      <c r="F121" s="37"/>
      <c r="G121" s="37"/>
    </row>
    <row r="122" spans="1:7" s="38" customFormat="1" x14ac:dyDescent="0.2">
      <c r="A122" s="37"/>
      <c r="B122" s="37"/>
      <c r="E122" s="37"/>
      <c r="F122" s="37"/>
      <c r="G122" s="37"/>
    </row>
    <row r="123" spans="1:7" s="38" customFormat="1" x14ac:dyDescent="0.2">
      <c r="A123" s="37"/>
      <c r="B123" s="37"/>
      <c r="E123" s="37"/>
      <c r="F123" s="37"/>
      <c r="G123" s="37"/>
    </row>
    <row r="124" spans="1:7" s="38" customFormat="1" x14ac:dyDescent="0.2">
      <c r="A124" s="37"/>
      <c r="B124" s="37"/>
      <c r="E124" s="37"/>
      <c r="F124" s="37"/>
      <c r="G124" s="37"/>
    </row>
    <row r="125" spans="1:7" s="38" customFormat="1" x14ac:dyDescent="0.2">
      <c r="A125" s="37"/>
      <c r="B125" s="37"/>
      <c r="E125" s="37"/>
      <c r="F125" s="37"/>
      <c r="G125" s="37"/>
    </row>
    <row r="126" spans="1:7" s="38" customFormat="1" x14ac:dyDescent="0.2">
      <c r="A126" s="37"/>
      <c r="B126" s="37"/>
      <c r="E126" s="37"/>
      <c r="F126" s="37"/>
      <c r="G126" s="37"/>
    </row>
    <row r="127" spans="1:7" s="38" customFormat="1" x14ac:dyDescent="0.2">
      <c r="A127" s="37"/>
      <c r="B127" s="37"/>
      <c r="E127" s="37"/>
      <c r="F127" s="37"/>
      <c r="G127" s="37"/>
    </row>
    <row r="128" spans="1:7" s="38" customFormat="1" x14ac:dyDescent="0.2">
      <c r="A128" s="37"/>
      <c r="B128" s="37"/>
      <c r="E128" s="37"/>
      <c r="F128" s="37"/>
      <c r="G128" s="37"/>
    </row>
    <row r="129" spans="1:7" s="38" customFormat="1" x14ac:dyDescent="0.2">
      <c r="A129" s="37"/>
      <c r="B129" s="37"/>
      <c r="E129" s="37"/>
      <c r="F129" s="37"/>
      <c r="G129" s="37"/>
    </row>
    <row r="130" spans="1:7" s="38" customFormat="1" x14ac:dyDescent="0.2">
      <c r="A130" s="37"/>
      <c r="B130" s="37"/>
      <c r="E130" s="37"/>
      <c r="F130" s="37"/>
      <c r="G130" s="37"/>
    </row>
    <row r="131" spans="1:7" s="38" customFormat="1" x14ac:dyDescent="0.2">
      <c r="A131" s="37"/>
      <c r="B131" s="37"/>
      <c r="E131" s="37"/>
      <c r="F131" s="37"/>
      <c r="G131" s="37"/>
    </row>
    <row r="132" spans="1:7" s="38" customFormat="1" x14ac:dyDescent="0.2">
      <c r="A132" s="37"/>
      <c r="B132" s="37"/>
      <c r="E132" s="37"/>
      <c r="F132" s="37"/>
      <c r="G132" s="37"/>
    </row>
    <row r="133" spans="1:7" s="38" customFormat="1" x14ac:dyDescent="0.2">
      <c r="A133" s="37"/>
      <c r="B133" s="37"/>
      <c r="E133" s="37"/>
      <c r="F133" s="37"/>
      <c r="G133" s="37"/>
    </row>
    <row r="134" spans="1:7" s="38" customFormat="1" x14ac:dyDescent="0.2">
      <c r="A134" s="37"/>
      <c r="B134" s="37"/>
      <c r="E134" s="37"/>
      <c r="F134" s="37"/>
      <c r="G134" s="37"/>
    </row>
    <row r="135" spans="1:7" s="38" customFormat="1" x14ac:dyDescent="0.2">
      <c r="A135" s="37"/>
      <c r="B135" s="37"/>
      <c r="E135" s="37"/>
      <c r="F135" s="37"/>
      <c r="G135" s="37"/>
    </row>
    <row r="136" spans="1:7" s="38" customFormat="1" x14ac:dyDescent="0.2">
      <c r="A136" s="37"/>
      <c r="B136" s="37"/>
      <c r="E136" s="37"/>
      <c r="F136" s="37"/>
      <c r="G136" s="37"/>
    </row>
    <row r="137" spans="1:7" s="38" customFormat="1" x14ac:dyDescent="0.2">
      <c r="A137" s="37"/>
      <c r="B137" s="37"/>
      <c r="E137" s="37"/>
      <c r="F137" s="37"/>
      <c r="G137" s="37"/>
    </row>
    <row r="138" spans="1:7" s="38" customFormat="1" x14ac:dyDescent="0.2">
      <c r="A138" s="37"/>
      <c r="B138" s="37"/>
      <c r="E138" s="37"/>
      <c r="F138" s="37"/>
      <c r="G138" s="37"/>
    </row>
    <row r="139" spans="1:7" s="38" customFormat="1" x14ac:dyDescent="0.2">
      <c r="A139" s="37"/>
      <c r="B139" s="37"/>
      <c r="E139" s="37"/>
      <c r="F139" s="37"/>
      <c r="G139" s="37"/>
    </row>
    <row r="140" spans="1:7" s="38" customFormat="1" x14ac:dyDescent="0.2">
      <c r="A140" s="37"/>
      <c r="B140" s="37"/>
      <c r="E140" s="37"/>
      <c r="F140" s="37"/>
      <c r="G140" s="37"/>
    </row>
    <row r="141" spans="1:7" s="38" customFormat="1" x14ac:dyDescent="0.2">
      <c r="A141" s="37"/>
      <c r="B141" s="37"/>
      <c r="E141" s="37"/>
      <c r="F141" s="37"/>
      <c r="G141" s="37"/>
    </row>
    <row r="142" spans="1:7" s="38" customFormat="1" x14ac:dyDescent="0.2">
      <c r="A142" s="37"/>
      <c r="B142" s="37"/>
      <c r="E142" s="37"/>
      <c r="F142" s="37"/>
      <c r="G142" s="37"/>
    </row>
    <row r="143" spans="1:7" s="38" customFormat="1" x14ac:dyDescent="0.2">
      <c r="A143" s="37"/>
      <c r="B143" s="37"/>
      <c r="E143" s="37"/>
      <c r="F143" s="37"/>
      <c r="G143" s="37"/>
    </row>
    <row r="144" spans="1:7" s="38" customFormat="1" x14ac:dyDescent="0.2">
      <c r="A144" s="37"/>
      <c r="B144" s="37"/>
      <c r="E144" s="37"/>
      <c r="F144" s="37"/>
      <c r="G144" s="37"/>
    </row>
    <row r="145" spans="1:7" s="38" customFormat="1" x14ac:dyDescent="0.2">
      <c r="A145" s="37"/>
      <c r="B145" s="37"/>
      <c r="E145" s="37"/>
      <c r="F145" s="37"/>
      <c r="G145" s="37"/>
    </row>
    <row r="146" spans="1:7" s="38" customFormat="1" x14ac:dyDescent="0.2">
      <c r="A146" s="37"/>
      <c r="B146" s="37"/>
      <c r="E146" s="37"/>
      <c r="F146" s="37"/>
      <c r="G146" s="37"/>
    </row>
    <row r="147" spans="1:7" s="38" customFormat="1" x14ac:dyDescent="0.2">
      <c r="A147" s="37"/>
      <c r="B147" s="37"/>
      <c r="E147" s="37"/>
      <c r="F147" s="37"/>
      <c r="G147" s="37"/>
    </row>
    <row r="148" spans="1:7" s="38" customFormat="1" x14ac:dyDescent="0.2">
      <c r="A148" s="37"/>
      <c r="B148" s="37"/>
      <c r="E148" s="37"/>
      <c r="F148" s="37"/>
      <c r="G148" s="37"/>
    </row>
    <row r="149" spans="1:7" s="38" customFormat="1" x14ac:dyDescent="0.2">
      <c r="A149" s="37"/>
      <c r="B149" s="37"/>
      <c r="E149" s="37"/>
      <c r="F149" s="37"/>
      <c r="G149" s="37"/>
    </row>
    <row r="150" spans="1:7" s="38" customFormat="1" x14ac:dyDescent="0.2">
      <c r="A150" s="37"/>
      <c r="B150" s="37"/>
      <c r="E150" s="37"/>
      <c r="F150" s="37"/>
      <c r="G150" s="37"/>
    </row>
    <row r="151" spans="1:7" s="38" customFormat="1" x14ac:dyDescent="0.2">
      <c r="A151" s="37"/>
      <c r="B151" s="37"/>
      <c r="F151" s="37"/>
      <c r="G151" s="37"/>
    </row>
    <row r="152" spans="1:7" s="38" customFormat="1" x14ac:dyDescent="0.2">
      <c r="A152" s="37"/>
      <c r="B152" s="37"/>
      <c r="F152" s="37"/>
      <c r="G152" s="37"/>
    </row>
    <row r="153" spans="1:7" s="38" customFormat="1" x14ac:dyDescent="0.2">
      <c r="A153" s="37"/>
      <c r="B153" s="37"/>
      <c r="F153" s="37"/>
      <c r="G153" s="37"/>
    </row>
    <row r="154" spans="1:7" s="38" customFormat="1" x14ac:dyDescent="0.2">
      <c r="A154" s="37"/>
      <c r="B154" s="37"/>
      <c r="E154" s="37"/>
      <c r="F154" s="37"/>
      <c r="G154" s="37"/>
    </row>
    <row r="155" spans="1:7" s="38" customFormat="1" x14ac:dyDescent="0.2">
      <c r="A155" s="37"/>
      <c r="B155" s="37"/>
      <c r="E155" s="37"/>
      <c r="F155" s="37"/>
      <c r="G155" s="37"/>
    </row>
    <row r="156" spans="1:7" s="38" customFormat="1" x14ac:dyDescent="0.2">
      <c r="A156" s="37"/>
      <c r="B156" s="37"/>
      <c r="E156" s="37"/>
      <c r="F156" s="37"/>
      <c r="G156" s="37"/>
    </row>
    <row r="157" spans="1:7" s="38" customFormat="1" x14ac:dyDescent="0.2">
      <c r="A157" s="37"/>
      <c r="B157" s="37"/>
      <c r="E157" s="37"/>
      <c r="F157" s="37"/>
      <c r="G157" s="37"/>
    </row>
    <row r="158" spans="1:7" s="38" customFormat="1" x14ac:dyDescent="0.2">
      <c r="A158" s="37"/>
      <c r="B158" s="37"/>
      <c r="E158" s="37"/>
      <c r="F158" s="37"/>
      <c r="G158" s="37"/>
    </row>
    <row r="159" spans="1:7" s="38" customFormat="1" x14ac:dyDescent="0.2">
      <c r="A159" s="37"/>
      <c r="B159" s="37"/>
      <c r="E159" s="37"/>
      <c r="F159" s="37"/>
      <c r="G159" s="37"/>
    </row>
    <row r="160" spans="1:7" s="38" customFormat="1" x14ac:dyDescent="0.2">
      <c r="A160" s="37"/>
      <c r="B160" s="37"/>
      <c r="E160" s="37"/>
      <c r="F160" s="37"/>
      <c r="G160" s="37"/>
    </row>
    <row r="161" spans="1:7" s="38" customFormat="1" x14ac:dyDescent="0.2">
      <c r="A161" s="37"/>
      <c r="B161" s="37"/>
      <c r="E161" s="37"/>
      <c r="F161" s="37"/>
      <c r="G161" s="37"/>
    </row>
    <row r="162" spans="1:7" s="38" customFormat="1" x14ac:dyDescent="0.2">
      <c r="A162" s="37"/>
      <c r="B162" s="37"/>
      <c r="E162" s="37"/>
      <c r="F162" s="37"/>
      <c r="G162" s="37"/>
    </row>
    <row r="163" spans="1:7" s="38" customFormat="1" x14ac:dyDescent="0.2">
      <c r="A163" s="37"/>
      <c r="B163" s="37"/>
      <c r="E163" s="37"/>
      <c r="F163" s="37"/>
      <c r="G163" s="37"/>
    </row>
    <row r="164" spans="1:7" s="38" customFormat="1" x14ac:dyDescent="0.2">
      <c r="A164" s="37"/>
      <c r="B164" s="37"/>
      <c r="E164" s="37"/>
      <c r="F164" s="37"/>
      <c r="G164" s="37"/>
    </row>
    <row r="165" spans="1:7" s="38" customFormat="1" x14ac:dyDescent="0.2">
      <c r="A165" s="37"/>
      <c r="B165" s="37"/>
      <c r="E165" s="37"/>
      <c r="F165" s="37"/>
      <c r="G165" s="37"/>
    </row>
    <row r="166" spans="1:7" s="38" customFormat="1" x14ac:dyDescent="0.2">
      <c r="A166" s="37"/>
      <c r="B166" s="37"/>
      <c r="E166" s="37"/>
      <c r="F166" s="37"/>
      <c r="G166" s="37"/>
    </row>
    <row r="167" spans="1:7" s="38" customFormat="1" x14ac:dyDescent="0.2">
      <c r="A167" s="37"/>
      <c r="B167" s="37"/>
      <c r="E167" s="37"/>
      <c r="F167" s="37"/>
      <c r="G167" s="37"/>
    </row>
    <row r="168" spans="1:7" s="38" customFormat="1" x14ac:dyDescent="0.2">
      <c r="A168" s="37"/>
      <c r="B168" s="37"/>
      <c r="E168" s="37"/>
      <c r="F168" s="37"/>
      <c r="G168" s="37"/>
    </row>
    <row r="169" spans="1:7" s="38" customFormat="1" x14ac:dyDescent="0.2">
      <c r="A169" s="37"/>
      <c r="B169" s="37"/>
      <c r="E169" s="37"/>
      <c r="F169" s="37"/>
      <c r="G169" s="37"/>
    </row>
    <row r="170" spans="1:7" s="38" customFormat="1" x14ac:dyDescent="0.2">
      <c r="A170" s="37"/>
      <c r="B170" s="37"/>
      <c r="E170" s="37"/>
      <c r="F170" s="37"/>
      <c r="G170" s="37"/>
    </row>
    <row r="171" spans="1:7" s="38" customFormat="1" x14ac:dyDescent="0.2">
      <c r="A171" s="37"/>
      <c r="B171" s="37"/>
      <c r="E171" s="37"/>
      <c r="F171" s="37"/>
      <c r="G171" s="37"/>
    </row>
    <row r="172" spans="1:7" s="38" customFormat="1" x14ac:dyDescent="0.2">
      <c r="A172" s="37"/>
      <c r="B172" s="37"/>
      <c r="E172" s="37"/>
      <c r="F172" s="37"/>
      <c r="G172" s="37"/>
    </row>
    <row r="173" spans="1:7" s="38" customFormat="1" x14ac:dyDescent="0.2">
      <c r="A173" s="37"/>
      <c r="B173" s="37"/>
      <c r="E173" s="37"/>
      <c r="F173" s="37"/>
      <c r="G173" s="37"/>
    </row>
    <row r="174" spans="1:7" s="38" customFormat="1" x14ac:dyDescent="0.2">
      <c r="A174" s="37"/>
      <c r="B174" s="37"/>
      <c r="E174" s="37"/>
      <c r="F174" s="37"/>
      <c r="G174" s="37"/>
    </row>
    <row r="175" spans="1:7" s="38" customFormat="1" x14ac:dyDescent="0.2">
      <c r="A175" s="37"/>
      <c r="B175" s="37"/>
      <c r="E175" s="37"/>
      <c r="F175" s="37"/>
      <c r="G175" s="37"/>
    </row>
    <row r="176" spans="1:7" s="38" customFormat="1" x14ac:dyDescent="0.2">
      <c r="A176" s="37"/>
      <c r="B176" s="37"/>
      <c r="E176" s="37"/>
      <c r="F176" s="37"/>
      <c r="G176" s="37"/>
    </row>
    <row r="177" spans="1:7" s="38" customFormat="1" x14ac:dyDescent="0.2">
      <c r="A177" s="37"/>
      <c r="B177" s="37"/>
      <c r="E177" s="37"/>
      <c r="F177" s="37"/>
      <c r="G177" s="37"/>
    </row>
    <row r="178" spans="1:7" s="38" customFormat="1" x14ac:dyDescent="0.2">
      <c r="A178" s="37"/>
      <c r="B178" s="37"/>
      <c r="E178" s="37"/>
      <c r="F178" s="37"/>
      <c r="G178" s="37"/>
    </row>
    <row r="179" spans="1:7" s="38" customFormat="1" x14ac:dyDescent="0.2">
      <c r="A179" s="37"/>
      <c r="B179" s="37"/>
      <c r="E179" s="37"/>
      <c r="F179" s="37"/>
      <c r="G179" s="37"/>
    </row>
    <row r="180" spans="1:7" s="38" customFormat="1" x14ac:dyDescent="0.2">
      <c r="A180" s="37"/>
      <c r="B180" s="37"/>
      <c r="E180" s="37"/>
      <c r="F180" s="37"/>
      <c r="G180" s="37"/>
    </row>
    <row r="181" spans="1:7" s="38" customFormat="1" x14ac:dyDescent="0.2">
      <c r="A181" s="37"/>
      <c r="B181" s="37"/>
      <c r="E181" s="37"/>
      <c r="F181" s="37"/>
      <c r="G181" s="37"/>
    </row>
    <row r="182" spans="1:7" s="38" customFormat="1" x14ac:dyDescent="0.2">
      <c r="A182" s="37"/>
      <c r="B182" s="37"/>
      <c r="E182" s="37"/>
      <c r="F182" s="37"/>
      <c r="G182" s="37"/>
    </row>
    <row r="183" spans="1:7" s="38" customFormat="1" x14ac:dyDescent="0.2">
      <c r="A183" s="37"/>
      <c r="B183" s="37"/>
      <c r="E183" s="37"/>
      <c r="F183" s="37"/>
      <c r="G183" s="37"/>
    </row>
    <row r="184" spans="1:7" s="38" customFormat="1" x14ac:dyDescent="0.2">
      <c r="A184" s="37"/>
      <c r="B184" s="37"/>
      <c r="E184" s="37"/>
      <c r="F184" s="37"/>
    </row>
    <row r="185" spans="1:7" s="38" customFormat="1" x14ac:dyDescent="0.2">
      <c r="A185" s="37"/>
      <c r="B185" s="37"/>
      <c r="E185" s="37"/>
      <c r="F185" s="37"/>
    </row>
    <row r="186" spans="1:7" s="38" customFormat="1" x14ac:dyDescent="0.2">
      <c r="A186" s="37"/>
      <c r="B186" s="37"/>
      <c r="E186" s="37"/>
      <c r="F186" s="37"/>
    </row>
    <row r="187" spans="1:7" s="38" customFormat="1" x14ac:dyDescent="0.2">
      <c r="A187" s="37"/>
      <c r="B187" s="37"/>
      <c r="E187" s="37"/>
      <c r="F187" s="37"/>
      <c r="G187" s="37"/>
    </row>
    <row r="188" spans="1:7" s="38" customFormat="1" x14ac:dyDescent="0.2">
      <c r="A188" s="37"/>
      <c r="B188" s="37"/>
      <c r="E188" s="37"/>
      <c r="F188" s="37"/>
      <c r="G188" s="37"/>
    </row>
    <row r="189" spans="1:7" s="38" customFormat="1" x14ac:dyDescent="0.2">
      <c r="A189" s="37"/>
      <c r="B189" s="37"/>
      <c r="E189" s="37"/>
      <c r="F189" s="37"/>
      <c r="G189" s="37"/>
    </row>
    <row r="190" spans="1:7" s="38" customFormat="1" x14ac:dyDescent="0.2">
      <c r="A190" s="37"/>
      <c r="B190" s="37"/>
      <c r="E190" s="37"/>
      <c r="F190" s="37"/>
      <c r="G190" s="37"/>
    </row>
    <row r="191" spans="1:7" s="38" customFormat="1" x14ac:dyDescent="0.2">
      <c r="A191" s="37"/>
      <c r="B191" s="37"/>
      <c r="E191" s="37"/>
      <c r="F191" s="37"/>
      <c r="G191" s="37"/>
    </row>
    <row r="192" spans="1:7" s="38" customFormat="1" x14ac:dyDescent="0.2">
      <c r="A192" s="37"/>
      <c r="B192" s="37"/>
      <c r="E192" s="37"/>
      <c r="F192" s="37"/>
      <c r="G192" s="37"/>
    </row>
    <row r="193" spans="1:7" s="38" customFormat="1" x14ac:dyDescent="0.2">
      <c r="A193" s="37"/>
      <c r="B193" s="37"/>
      <c r="E193" s="37"/>
      <c r="F193" s="37"/>
      <c r="G193" s="37"/>
    </row>
    <row r="194" spans="1:7" s="38" customFormat="1" x14ac:dyDescent="0.2">
      <c r="A194" s="37"/>
      <c r="B194" s="37"/>
      <c r="E194" s="37"/>
      <c r="F194" s="37"/>
      <c r="G194" s="37"/>
    </row>
    <row r="195" spans="1:7" s="38" customFormat="1" x14ac:dyDescent="0.2">
      <c r="A195" s="37"/>
      <c r="B195" s="37"/>
      <c r="E195" s="37"/>
      <c r="F195" s="37"/>
      <c r="G195" s="37"/>
    </row>
    <row r="196" spans="1:7" s="38" customFormat="1" x14ac:dyDescent="0.2">
      <c r="A196" s="37"/>
      <c r="B196" s="37"/>
      <c r="E196" s="37"/>
      <c r="F196" s="37"/>
      <c r="G196" s="37"/>
    </row>
    <row r="197" spans="1:7" s="38" customFormat="1" x14ac:dyDescent="0.2">
      <c r="A197" s="37"/>
      <c r="B197" s="37"/>
      <c r="E197" s="37"/>
      <c r="F197" s="37"/>
      <c r="G197" s="37"/>
    </row>
    <row r="198" spans="1:7" s="38" customFormat="1" x14ac:dyDescent="0.2">
      <c r="A198" s="37"/>
      <c r="B198" s="37"/>
      <c r="E198" s="37"/>
      <c r="F198" s="37"/>
      <c r="G198" s="37"/>
    </row>
    <row r="199" spans="1:7" s="38" customFormat="1" x14ac:dyDescent="0.2">
      <c r="A199" s="37"/>
      <c r="B199" s="37"/>
      <c r="E199" s="37"/>
      <c r="F199" s="37"/>
      <c r="G199" s="37"/>
    </row>
    <row r="200" spans="1:7" s="38" customFormat="1" x14ac:dyDescent="0.2">
      <c r="A200" s="37"/>
      <c r="B200" s="37"/>
      <c r="E200" s="37"/>
      <c r="F200" s="37"/>
      <c r="G200" s="37"/>
    </row>
    <row r="201" spans="1:7" s="38" customFormat="1" x14ac:dyDescent="0.2">
      <c r="A201" s="37"/>
      <c r="B201" s="37"/>
      <c r="E201" s="37"/>
      <c r="F201" s="37"/>
      <c r="G201" s="37"/>
    </row>
    <row r="202" spans="1:7" s="38" customFormat="1" x14ac:dyDescent="0.2">
      <c r="A202" s="37"/>
      <c r="B202" s="37"/>
      <c r="E202" s="37"/>
      <c r="F202" s="37"/>
      <c r="G202" s="37"/>
    </row>
    <row r="203" spans="1:7" s="38" customFormat="1" x14ac:dyDescent="0.2">
      <c r="A203" s="37"/>
      <c r="B203" s="37"/>
      <c r="E203" s="37"/>
      <c r="F203" s="37"/>
      <c r="G203" s="37"/>
    </row>
    <row r="204" spans="1:7" s="38" customFormat="1" x14ac:dyDescent="0.2">
      <c r="A204" s="37"/>
      <c r="B204" s="37"/>
      <c r="E204" s="37"/>
      <c r="F204" s="37"/>
      <c r="G204" s="37"/>
    </row>
    <row r="205" spans="1:7" s="38" customFormat="1" x14ac:dyDescent="0.2">
      <c r="A205" s="37"/>
      <c r="B205" s="37"/>
      <c r="E205" s="37"/>
      <c r="F205" s="37"/>
      <c r="G205" s="37"/>
    </row>
    <row r="206" spans="1:7" s="38" customFormat="1" x14ac:dyDescent="0.2">
      <c r="A206" s="37"/>
      <c r="B206" s="37"/>
      <c r="E206" s="37"/>
      <c r="F206" s="37"/>
      <c r="G206" s="37"/>
    </row>
    <row r="207" spans="1:7" s="38" customFormat="1" x14ac:dyDescent="0.2">
      <c r="A207" s="37"/>
      <c r="B207" s="37"/>
      <c r="E207" s="37"/>
      <c r="F207" s="37"/>
      <c r="G207" s="37"/>
    </row>
    <row r="208" spans="1:7" s="38" customFormat="1" x14ac:dyDescent="0.2">
      <c r="A208" s="37"/>
      <c r="B208" s="37"/>
      <c r="E208" s="37"/>
      <c r="F208" s="37"/>
      <c r="G208" s="37"/>
    </row>
    <row r="209" spans="1:7" s="38" customFormat="1" x14ac:dyDescent="0.2">
      <c r="A209" s="37"/>
      <c r="B209" s="37"/>
      <c r="E209" s="37"/>
      <c r="F209" s="37"/>
      <c r="G209" s="37"/>
    </row>
    <row r="210" spans="1:7" s="38" customFormat="1" x14ac:dyDescent="0.2">
      <c r="A210" s="37"/>
      <c r="B210" s="37"/>
      <c r="E210" s="37"/>
      <c r="F210" s="37"/>
      <c r="G210" s="37"/>
    </row>
    <row r="211" spans="1:7" s="38" customFormat="1" x14ac:dyDescent="0.2">
      <c r="A211" s="37"/>
      <c r="B211" s="37"/>
      <c r="E211" s="37"/>
      <c r="F211" s="37"/>
      <c r="G211" s="37"/>
    </row>
    <row r="212" spans="1:7" s="38" customFormat="1" x14ac:dyDescent="0.2">
      <c r="A212" s="37"/>
      <c r="B212" s="37"/>
      <c r="E212" s="37"/>
      <c r="F212" s="37"/>
      <c r="G212" s="37"/>
    </row>
    <row r="213" spans="1:7" s="38" customFormat="1" x14ac:dyDescent="0.2">
      <c r="A213" s="37"/>
      <c r="B213" s="37"/>
      <c r="E213" s="37"/>
      <c r="F213" s="37"/>
      <c r="G213" s="37"/>
    </row>
    <row r="214" spans="1:7" s="38" customFormat="1" x14ac:dyDescent="0.2">
      <c r="A214" s="37"/>
      <c r="B214" s="37"/>
      <c r="E214" s="37"/>
      <c r="F214" s="37"/>
      <c r="G214" s="37"/>
    </row>
    <row r="215" spans="1:7" s="38" customFormat="1" x14ac:dyDescent="0.2">
      <c r="A215" s="37"/>
      <c r="B215" s="37"/>
      <c r="E215" s="37"/>
      <c r="F215" s="37"/>
      <c r="G215" s="37"/>
    </row>
    <row r="216" spans="1:7" s="38" customFormat="1" x14ac:dyDescent="0.2">
      <c r="A216" s="37"/>
      <c r="B216" s="37"/>
      <c r="E216" s="37"/>
      <c r="F216" s="37"/>
      <c r="G216" s="37"/>
    </row>
    <row r="217" spans="1:7" s="38" customFormat="1" x14ac:dyDescent="0.2">
      <c r="A217" s="37"/>
      <c r="B217" s="37"/>
      <c r="E217" s="37"/>
      <c r="F217" s="37"/>
      <c r="G217" s="37"/>
    </row>
    <row r="218" spans="1:7" s="38" customFormat="1" x14ac:dyDescent="0.2">
      <c r="A218" s="37"/>
      <c r="B218" s="37"/>
      <c r="E218" s="37"/>
      <c r="F218" s="37"/>
      <c r="G218" s="37"/>
    </row>
    <row r="219" spans="1:7" s="38" customFormat="1" x14ac:dyDescent="0.2">
      <c r="A219" s="37"/>
      <c r="B219" s="37"/>
      <c r="E219" s="37"/>
      <c r="F219" s="37"/>
      <c r="G219" s="37"/>
    </row>
    <row r="220" spans="1:7" s="38" customFormat="1" x14ac:dyDescent="0.2">
      <c r="A220" s="37"/>
      <c r="B220" s="37"/>
      <c r="E220" s="37"/>
      <c r="F220" s="37"/>
      <c r="G220" s="37"/>
    </row>
    <row r="221" spans="1:7" s="38" customFormat="1" x14ac:dyDescent="0.2">
      <c r="A221" s="37"/>
      <c r="B221" s="37"/>
      <c r="E221" s="37"/>
      <c r="F221" s="37"/>
      <c r="G221" s="37"/>
    </row>
    <row r="222" spans="1:7" s="38" customFormat="1" x14ac:dyDescent="0.2">
      <c r="A222" s="37"/>
      <c r="B222" s="37"/>
      <c r="E222" s="37"/>
      <c r="F222" s="37"/>
      <c r="G222" s="37"/>
    </row>
    <row r="223" spans="1:7" s="38" customFormat="1" x14ac:dyDescent="0.2">
      <c r="A223" s="37"/>
      <c r="B223" s="37"/>
      <c r="E223" s="37"/>
      <c r="F223" s="37"/>
      <c r="G223" s="37"/>
    </row>
    <row r="224" spans="1:7" s="38" customFormat="1" x14ac:dyDescent="0.2">
      <c r="A224" s="37"/>
      <c r="B224" s="37"/>
      <c r="E224" s="37"/>
      <c r="F224" s="37"/>
      <c r="G224" s="37"/>
    </row>
    <row r="225" spans="1:7" s="38" customFormat="1" x14ac:dyDescent="0.2">
      <c r="A225" s="37"/>
      <c r="B225" s="37"/>
      <c r="E225" s="37"/>
      <c r="F225" s="37"/>
      <c r="G225" s="37"/>
    </row>
    <row r="226" spans="1:7" s="38" customFormat="1" x14ac:dyDescent="0.2">
      <c r="A226" s="37"/>
      <c r="B226" s="37"/>
      <c r="E226" s="37"/>
      <c r="F226" s="37"/>
      <c r="G226" s="37"/>
    </row>
    <row r="227" spans="1:7" s="38" customFormat="1" x14ac:dyDescent="0.2">
      <c r="A227" s="37"/>
      <c r="B227" s="37"/>
      <c r="E227" s="37"/>
      <c r="F227" s="37"/>
      <c r="G227" s="37"/>
    </row>
    <row r="228" spans="1:7" s="38" customFormat="1" x14ac:dyDescent="0.2">
      <c r="A228" s="37"/>
      <c r="B228" s="37"/>
      <c r="E228" s="37"/>
      <c r="F228" s="37"/>
      <c r="G228" s="37"/>
    </row>
    <row r="229" spans="1:7" s="38" customFormat="1" x14ac:dyDescent="0.2">
      <c r="A229" s="37"/>
      <c r="B229" s="37"/>
      <c r="E229" s="37"/>
      <c r="F229" s="37"/>
      <c r="G229" s="37"/>
    </row>
    <row r="230" spans="1:7" s="38" customFormat="1" x14ac:dyDescent="0.2">
      <c r="A230" s="37"/>
      <c r="B230" s="37"/>
      <c r="E230" s="37"/>
      <c r="F230" s="37"/>
      <c r="G230" s="37"/>
    </row>
    <row r="231" spans="1:7" s="38" customFormat="1" x14ac:dyDescent="0.2">
      <c r="A231" s="37"/>
      <c r="B231" s="37"/>
      <c r="E231" s="37"/>
      <c r="F231" s="37"/>
      <c r="G231" s="37"/>
    </row>
    <row r="232" spans="1:7" s="38" customFormat="1" x14ac:dyDescent="0.2">
      <c r="A232" s="37"/>
      <c r="B232" s="37"/>
      <c r="E232" s="37"/>
      <c r="F232" s="37"/>
      <c r="G232" s="37"/>
    </row>
    <row r="233" spans="1:7" s="38" customFormat="1" x14ac:dyDescent="0.2">
      <c r="A233" s="37"/>
      <c r="B233" s="37"/>
      <c r="E233" s="37"/>
      <c r="F233" s="37"/>
      <c r="G233" s="37"/>
    </row>
    <row r="234" spans="1:7" s="38" customFormat="1" x14ac:dyDescent="0.2">
      <c r="A234" s="37"/>
      <c r="B234" s="37"/>
      <c r="E234" s="37"/>
      <c r="F234" s="37"/>
      <c r="G234" s="37"/>
    </row>
    <row r="235" spans="1:7" s="38" customFormat="1" x14ac:dyDescent="0.2">
      <c r="A235" s="37"/>
      <c r="B235" s="37"/>
      <c r="E235" s="37"/>
      <c r="F235" s="37"/>
      <c r="G235" s="37"/>
    </row>
    <row r="236" spans="1:7" s="38" customFormat="1" x14ac:dyDescent="0.2">
      <c r="A236" s="37"/>
      <c r="B236" s="37"/>
      <c r="E236" s="37"/>
      <c r="F236" s="37"/>
      <c r="G236" s="37"/>
    </row>
    <row r="237" spans="1:7" s="38" customFormat="1" x14ac:dyDescent="0.2">
      <c r="A237" s="37"/>
      <c r="B237" s="37"/>
      <c r="E237" s="37"/>
      <c r="F237" s="37"/>
      <c r="G237" s="37"/>
    </row>
    <row r="238" spans="1:7" s="38" customFormat="1" x14ac:dyDescent="0.2">
      <c r="A238" s="37"/>
      <c r="B238" s="37"/>
      <c r="E238" s="37"/>
      <c r="F238" s="37"/>
      <c r="G238" s="37"/>
    </row>
    <row r="239" spans="1:7" s="38" customFormat="1" x14ac:dyDescent="0.2">
      <c r="A239" s="37"/>
      <c r="B239" s="37"/>
      <c r="E239" s="37"/>
      <c r="F239" s="37"/>
      <c r="G239" s="37"/>
    </row>
    <row r="240" spans="1:7" s="38" customFormat="1" x14ac:dyDescent="0.2">
      <c r="A240" s="37"/>
      <c r="B240" s="37"/>
      <c r="E240" s="37"/>
      <c r="F240" s="37"/>
      <c r="G240" s="37"/>
    </row>
    <row r="241" spans="1:7" s="38" customFormat="1" x14ac:dyDescent="0.2">
      <c r="A241" s="37"/>
      <c r="B241" s="37"/>
      <c r="E241" s="37"/>
      <c r="F241" s="37"/>
      <c r="G241" s="37"/>
    </row>
    <row r="242" spans="1:7" s="38" customFormat="1" x14ac:dyDescent="0.2">
      <c r="A242" s="37"/>
      <c r="B242" s="37"/>
      <c r="E242" s="37"/>
      <c r="F242" s="37"/>
      <c r="G242" s="37"/>
    </row>
    <row r="243" spans="1:7" s="38" customFormat="1" x14ac:dyDescent="0.2">
      <c r="A243" s="37"/>
      <c r="B243" s="37"/>
      <c r="E243" s="37"/>
      <c r="F243" s="37"/>
      <c r="G243" s="37"/>
    </row>
    <row r="244" spans="1:7" s="38" customFormat="1" x14ac:dyDescent="0.2">
      <c r="A244" s="37"/>
      <c r="B244" s="37"/>
      <c r="E244" s="37"/>
      <c r="F244" s="37"/>
      <c r="G244" s="37"/>
    </row>
    <row r="245" spans="1:7" s="38" customFormat="1" x14ac:dyDescent="0.2">
      <c r="A245" s="37"/>
      <c r="B245" s="37"/>
      <c r="E245" s="37"/>
      <c r="F245" s="37"/>
      <c r="G245" s="37"/>
    </row>
    <row r="246" spans="1:7" s="38" customFormat="1" x14ac:dyDescent="0.2">
      <c r="A246" s="37"/>
      <c r="B246" s="37"/>
      <c r="E246" s="37"/>
      <c r="F246" s="37"/>
      <c r="G246" s="37"/>
    </row>
    <row r="247" spans="1:7" s="38" customFormat="1" x14ac:dyDescent="0.2">
      <c r="A247" s="37"/>
      <c r="B247" s="37"/>
      <c r="E247" s="37"/>
      <c r="F247" s="37"/>
      <c r="G247" s="37"/>
    </row>
    <row r="248" spans="1:7" s="38" customFormat="1" x14ac:dyDescent="0.2">
      <c r="A248" s="37"/>
      <c r="B248" s="37"/>
      <c r="E248" s="37"/>
      <c r="F248" s="37"/>
      <c r="G248" s="37"/>
    </row>
    <row r="249" spans="1:7" s="38" customFormat="1" x14ac:dyDescent="0.2">
      <c r="A249" s="37"/>
      <c r="B249" s="37"/>
      <c r="E249" s="37"/>
      <c r="F249" s="37"/>
      <c r="G249" s="37"/>
    </row>
    <row r="250" spans="1:7" s="38" customFormat="1" x14ac:dyDescent="0.2">
      <c r="A250" s="37"/>
      <c r="B250" s="37"/>
      <c r="E250" s="37"/>
      <c r="F250" s="37"/>
      <c r="G250" s="37"/>
    </row>
    <row r="251" spans="1:7" s="38" customFormat="1" x14ac:dyDescent="0.2">
      <c r="A251" s="37"/>
      <c r="B251" s="37"/>
      <c r="E251" s="37"/>
      <c r="F251" s="37"/>
      <c r="G251" s="37"/>
    </row>
    <row r="252" spans="1:7" s="38" customFormat="1" x14ac:dyDescent="0.2">
      <c r="A252" s="37"/>
      <c r="B252" s="37"/>
      <c r="E252" s="37"/>
      <c r="F252" s="37"/>
      <c r="G252" s="37"/>
    </row>
    <row r="253" spans="1:7" s="38" customFormat="1" x14ac:dyDescent="0.2">
      <c r="A253" s="37"/>
      <c r="B253" s="37"/>
      <c r="E253" s="37"/>
      <c r="F253" s="37"/>
      <c r="G253" s="37"/>
    </row>
    <row r="254" spans="1:7" s="38" customFormat="1" x14ac:dyDescent="0.2">
      <c r="A254" s="37"/>
      <c r="B254" s="37"/>
      <c r="E254" s="37"/>
      <c r="F254" s="37"/>
      <c r="G254" s="37"/>
    </row>
    <row r="255" spans="1:7" s="38" customFormat="1" x14ac:dyDescent="0.2">
      <c r="A255" s="37"/>
      <c r="B255" s="37"/>
      <c r="E255" s="37"/>
      <c r="F255" s="37"/>
      <c r="G255" s="37"/>
    </row>
    <row r="256" spans="1:7" s="38" customFormat="1" x14ac:dyDescent="0.2">
      <c r="A256" s="37"/>
      <c r="B256" s="37"/>
      <c r="E256" s="37"/>
      <c r="F256" s="37"/>
      <c r="G256" s="37"/>
    </row>
    <row r="257" spans="1:7" s="38" customFormat="1" x14ac:dyDescent="0.2">
      <c r="A257" s="37"/>
      <c r="B257" s="37"/>
      <c r="E257" s="37"/>
      <c r="F257" s="37"/>
      <c r="G257" s="37"/>
    </row>
    <row r="258" spans="1:7" s="38" customFormat="1" x14ac:dyDescent="0.2">
      <c r="A258" s="37"/>
      <c r="B258" s="37"/>
      <c r="E258" s="37"/>
      <c r="F258" s="37"/>
      <c r="G258" s="37"/>
    </row>
    <row r="259" spans="1:7" s="38" customFormat="1" x14ac:dyDescent="0.2">
      <c r="A259" s="37"/>
      <c r="B259" s="37"/>
      <c r="E259" s="37"/>
      <c r="F259" s="37"/>
      <c r="G259" s="37"/>
    </row>
    <row r="260" spans="1:7" s="38" customFormat="1" x14ac:dyDescent="0.2">
      <c r="A260" s="37"/>
      <c r="B260" s="37"/>
      <c r="E260" s="37"/>
      <c r="F260" s="37"/>
      <c r="G260" s="37"/>
    </row>
    <row r="261" spans="1:7" s="38" customFormat="1" x14ac:dyDescent="0.2">
      <c r="A261" s="37"/>
      <c r="B261" s="37"/>
      <c r="E261" s="37"/>
      <c r="F261" s="37"/>
      <c r="G261" s="37"/>
    </row>
    <row r="262" spans="1:7" s="38" customFormat="1" x14ac:dyDescent="0.2">
      <c r="A262" s="37"/>
      <c r="B262" s="37"/>
      <c r="E262" s="37"/>
      <c r="F262" s="37"/>
      <c r="G262" s="37"/>
    </row>
    <row r="263" spans="1:7" s="38" customFormat="1" x14ac:dyDescent="0.2">
      <c r="A263" s="37"/>
      <c r="B263" s="37"/>
      <c r="E263" s="37"/>
      <c r="F263" s="37"/>
      <c r="G263" s="37"/>
    </row>
    <row r="264" spans="1:7" s="38" customFormat="1" x14ac:dyDescent="0.2">
      <c r="A264" s="37"/>
      <c r="B264" s="37"/>
      <c r="E264" s="37"/>
      <c r="F264" s="37"/>
      <c r="G264" s="37"/>
    </row>
    <row r="265" spans="1:7" s="38" customFormat="1" x14ac:dyDescent="0.2">
      <c r="A265" s="37"/>
      <c r="B265" s="37"/>
      <c r="E265" s="37"/>
      <c r="F265" s="37"/>
      <c r="G265" s="37"/>
    </row>
    <row r="266" spans="1:7" s="38" customFormat="1" x14ac:dyDescent="0.2">
      <c r="A266" s="37"/>
      <c r="B266" s="37"/>
      <c r="E266" s="37"/>
      <c r="F266" s="37"/>
      <c r="G266" s="37"/>
    </row>
    <row r="267" spans="1:7" s="38" customFormat="1" x14ac:dyDescent="0.2">
      <c r="A267" s="37"/>
      <c r="B267" s="37"/>
      <c r="E267" s="37"/>
      <c r="F267" s="37"/>
      <c r="G267" s="37"/>
    </row>
    <row r="268" spans="1:7" s="38" customFormat="1" x14ac:dyDescent="0.2">
      <c r="A268" s="37"/>
      <c r="B268" s="37"/>
      <c r="E268" s="37"/>
      <c r="F268" s="37"/>
      <c r="G268" s="37"/>
    </row>
    <row r="269" spans="1:7" s="38" customFormat="1" x14ac:dyDescent="0.2">
      <c r="A269" s="37"/>
      <c r="B269" s="37"/>
      <c r="E269" s="37"/>
      <c r="F269" s="37"/>
      <c r="G269" s="37"/>
    </row>
    <row r="270" spans="1:7" s="38" customFormat="1" x14ac:dyDescent="0.2">
      <c r="A270" s="37"/>
      <c r="B270" s="37"/>
      <c r="E270" s="37"/>
      <c r="F270" s="37"/>
      <c r="G270" s="37"/>
    </row>
    <row r="271" spans="1:7" s="38" customFormat="1" x14ac:dyDescent="0.2">
      <c r="A271" s="37"/>
      <c r="B271" s="37"/>
      <c r="E271" s="37"/>
      <c r="F271" s="37"/>
      <c r="G271" s="37"/>
    </row>
    <row r="272" spans="1:7" s="38" customFormat="1" x14ac:dyDescent="0.2">
      <c r="A272" s="37"/>
      <c r="B272" s="37"/>
      <c r="E272" s="37"/>
      <c r="F272" s="37"/>
      <c r="G272" s="37"/>
    </row>
    <row r="273" spans="1:7" s="38" customFormat="1" x14ac:dyDescent="0.2">
      <c r="A273" s="37"/>
      <c r="B273" s="37"/>
      <c r="E273" s="37"/>
      <c r="F273" s="37"/>
      <c r="G273" s="37"/>
    </row>
    <row r="274" spans="1:7" s="38" customFormat="1" x14ac:dyDescent="0.2">
      <c r="A274" s="37"/>
      <c r="B274" s="37"/>
      <c r="E274" s="37"/>
      <c r="F274" s="37"/>
      <c r="G274" s="37"/>
    </row>
    <row r="275" spans="1:7" s="38" customFormat="1" x14ac:dyDescent="0.2">
      <c r="A275" s="37"/>
      <c r="B275" s="37"/>
      <c r="E275" s="37"/>
      <c r="F275" s="37"/>
      <c r="G275" s="37"/>
    </row>
    <row r="276" spans="1:7" s="38" customFormat="1" x14ac:dyDescent="0.2">
      <c r="A276" s="37"/>
      <c r="B276" s="37"/>
      <c r="E276" s="37"/>
      <c r="F276" s="37"/>
      <c r="G276" s="37"/>
    </row>
    <row r="277" spans="1:7" s="38" customFormat="1" x14ac:dyDescent="0.2">
      <c r="A277" s="37"/>
      <c r="B277" s="37"/>
      <c r="E277" s="37"/>
      <c r="F277" s="37"/>
      <c r="G277" s="37"/>
    </row>
    <row r="278" spans="1:7" s="38" customFormat="1" x14ac:dyDescent="0.2">
      <c r="A278" s="37"/>
      <c r="B278" s="37"/>
      <c r="E278" s="37"/>
      <c r="F278" s="37"/>
      <c r="G278" s="37"/>
    </row>
    <row r="279" spans="1:7" s="38" customFormat="1" x14ac:dyDescent="0.2">
      <c r="A279" s="37"/>
      <c r="B279" s="37"/>
      <c r="E279" s="37"/>
      <c r="F279" s="37"/>
      <c r="G279" s="37"/>
    </row>
    <row r="280" spans="1:7" s="38" customFormat="1" x14ac:dyDescent="0.2">
      <c r="A280" s="37"/>
      <c r="B280" s="37"/>
      <c r="E280" s="37"/>
      <c r="F280" s="37"/>
      <c r="G280" s="37"/>
    </row>
    <row r="281" spans="1:7" s="38" customFormat="1" x14ac:dyDescent="0.2">
      <c r="A281" s="37"/>
      <c r="B281" s="37"/>
      <c r="E281" s="37"/>
      <c r="F281" s="37"/>
      <c r="G281" s="37"/>
    </row>
    <row r="282" spans="1:7" s="38" customFormat="1" x14ac:dyDescent="0.2">
      <c r="A282" s="37"/>
      <c r="B282" s="37"/>
      <c r="E282" s="37"/>
      <c r="F282" s="37"/>
      <c r="G282" s="37"/>
    </row>
    <row r="283" spans="1:7" s="38" customFormat="1" x14ac:dyDescent="0.2">
      <c r="A283" s="37"/>
      <c r="B283" s="37"/>
      <c r="E283" s="37"/>
      <c r="F283" s="37"/>
      <c r="G283" s="37"/>
    </row>
    <row r="284" spans="1:7" s="38" customFormat="1" x14ac:dyDescent="0.2">
      <c r="A284" s="37"/>
      <c r="B284" s="37"/>
      <c r="E284" s="37"/>
      <c r="F284" s="37"/>
      <c r="G284" s="37"/>
    </row>
    <row r="285" spans="1:7" s="38" customFormat="1" x14ac:dyDescent="0.2">
      <c r="A285" s="37"/>
      <c r="B285" s="37"/>
      <c r="E285" s="37"/>
      <c r="F285" s="37"/>
      <c r="G285" s="37"/>
    </row>
    <row r="286" spans="1:7" s="38" customFormat="1" x14ac:dyDescent="0.2">
      <c r="A286" s="37"/>
      <c r="B286" s="37"/>
      <c r="E286" s="37"/>
      <c r="F286" s="37"/>
      <c r="G286" s="37"/>
    </row>
    <row r="287" spans="1:7" s="38" customFormat="1" x14ac:dyDescent="0.2">
      <c r="A287" s="37"/>
      <c r="B287" s="37"/>
      <c r="E287" s="37"/>
      <c r="F287" s="37"/>
      <c r="G287" s="37"/>
    </row>
    <row r="288" spans="1:7" s="38" customFormat="1" x14ac:dyDescent="0.2">
      <c r="A288" s="37"/>
      <c r="B288" s="37"/>
      <c r="E288" s="37"/>
      <c r="F288" s="37"/>
      <c r="G288" s="37"/>
    </row>
    <row r="289" spans="1:7" s="38" customFormat="1" x14ac:dyDescent="0.2">
      <c r="A289" s="37"/>
      <c r="B289" s="37"/>
      <c r="E289" s="37"/>
      <c r="F289" s="37"/>
      <c r="G289" s="37"/>
    </row>
    <row r="290" spans="1:7" s="38" customFormat="1" x14ac:dyDescent="0.2">
      <c r="A290" s="37"/>
      <c r="B290" s="37"/>
      <c r="E290" s="37"/>
      <c r="F290" s="37"/>
      <c r="G290" s="37"/>
    </row>
    <row r="291" spans="1:7" s="38" customFormat="1" x14ac:dyDescent="0.2">
      <c r="A291" s="37"/>
      <c r="B291" s="37"/>
      <c r="E291" s="37"/>
      <c r="F291" s="37"/>
      <c r="G291" s="37"/>
    </row>
    <row r="292" spans="1:7" s="38" customFormat="1" x14ac:dyDescent="0.2">
      <c r="A292" s="37"/>
      <c r="B292" s="37"/>
      <c r="E292" s="37"/>
      <c r="F292" s="37"/>
      <c r="G292" s="37"/>
    </row>
    <row r="293" spans="1:7" s="38" customFormat="1" x14ac:dyDescent="0.2">
      <c r="A293" s="37"/>
      <c r="B293" s="37"/>
      <c r="E293" s="37"/>
      <c r="F293" s="37"/>
      <c r="G293" s="37"/>
    </row>
    <row r="294" spans="1:7" s="38" customFormat="1" x14ac:dyDescent="0.2">
      <c r="A294" s="37"/>
      <c r="B294" s="37"/>
      <c r="E294" s="37"/>
      <c r="F294" s="37"/>
      <c r="G294" s="37"/>
    </row>
    <row r="295" spans="1:7" s="38" customFormat="1" x14ac:dyDescent="0.2">
      <c r="A295" s="37"/>
      <c r="B295" s="37"/>
      <c r="E295" s="37"/>
      <c r="F295" s="37"/>
      <c r="G295" s="37"/>
    </row>
    <row r="296" spans="1:7" s="38" customFormat="1" x14ac:dyDescent="0.2">
      <c r="A296" s="37"/>
      <c r="B296" s="37"/>
      <c r="E296" s="37"/>
      <c r="F296" s="37"/>
      <c r="G296" s="37"/>
    </row>
    <row r="297" spans="1:7" s="38" customFormat="1" x14ac:dyDescent="0.2">
      <c r="A297" s="37"/>
      <c r="B297" s="37"/>
      <c r="E297" s="37"/>
      <c r="F297" s="37"/>
      <c r="G297" s="37"/>
    </row>
    <row r="298" spans="1:7" s="38" customFormat="1" x14ac:dyDescent="0.2">
      <c r="A298" s="37"/>
      <c r="B298" s="37"/>
      <c r="E298" s="37"/>
      <c r="F298" s="37"/>
      <c r="G298" s="37"/>
    </row>
    <row r="299" spans="1:7" s="38" customFormat="1" x14ac:dyDescent="0.2">
      <c r="A299" s="37"/>
      <c r="B299" s="37"/>
      <c r="E299" s="37"/>
      <c r="F299" s="37"/>
      <c r="G299" s="37"/>
    </row>
    <row r="300" spans="1:7" s="38" customFormat="1" x14ac:dyDescent="0.2">
      <c r="A300" s="37"/>
      <c r="B300" s="37"/>
      <c r="E300" s="37"/>
      <c r="F300" s="37"/>
      <c r="G300" s="37"/>
    </row>
    <row r="301" spans="1:7" s="38" customFormat="1" x14ac:dyDescent="0.2">
      <c r="A301" s="37"/>
      <c r="B301" s="37"/>
      <c r="E301" s="37"/>
      <c r="F301" s="37"/>
      <c r="G301" s="37"/>
    </row>
    <row r="302" spans="1:7" s="38" customFormat="1" x14ac:dyDescent="0.2">
      <c r="A302" s="37"/>
      <c r="B302" s="37"/>
      <c r="E302" s="37"/>
      <c r="F302" s="37"/>
      <c r="G302" s="37"/>
    </row>
    <row r="303" spans="1:7" s="38" customFormat="1" x14ac:dyDescent="0.2">
      <c r="A303" s="37"/>
      <c r="B303" s="37"/>
      <c r="E303" s="37"/>
      <c r="F303" s="37"/>
      <c r="G303" s="37"/>
    </row>
    <row r="304" spans="1:7" s="38" customFormat="1" x14ac:dyDescent="0.2">
      <c r="A304" s="37"/>
      <c r="B304" s="37"/>
      <c r="E304" s="37"/>
      <c r="F304" s="37"/>
      <c r="G304" s="37"/>
    </row>
    <row r="305" spans="1:7" s="38" customFormat="1" x14ac:dyDescent="0.2">
      <c r="A305" s="37"/>
      <c r="B305" s="37"/>
      <c r="E305" s="37"/>
      <c r="F305" s="37"/>
      <c r="G305" s="37"/>
    </row>
    <row r="306" spans="1:7" s="38" customFormat="1" x14ac:dyDescent="0.2">
      <c r="A306" s="37"/>
      <c r="B306" s="37"/>
      <c r="E306" s="37"/>
      <c r="F306" s="37"/>
      <c r="G306" s="37"/>
    </row>
    <row r="307" spans="1:7" s="38" customFormat="1" x14ac:dyDescent="0.2">
      <c r="A307" s="37"/>
      <c r="B307" s="37"/>
      <c r="E307" s="37"/>
      <c r="F307" s="37"/>
      <c r="G307" s="37"/>
    </row>
    <row r="308" spans="1:7" s="38" customFormat="1" x14ac:dyDescent="0.2">
      <c r="A308" s="37"/>
      <c r="B308" s="37"/>
      <c r="E308" s="37"/>
      <c r="F308" s="37"/>
      <c r="G308" s="37"/>
    </row>
    <row r="309" spans="1:7" s="38" customFormat="1" x14ac:dyDescent="0.2">
      <c r="A309" s="37"/>
      <c r="B309" s="37"/>
      <c r="E309" s="37"/>
      <c r="F309" s="37"/>
      <c r="G309" s="37"/>
    </row>
    <row r="310" spans="1:7" s="38" customFormat="1" x14ac:dyDescent="0.2">
      <c r="A310" s="37"/>
      <c r="B310" s="37"/>
      <c r="E310" s="37"/>
      <c r="F310" s="37"/>
      <c r="G310" s="37"/>
    </row>
    <row r="311" spans="1:7" s="38" customFormat="1" x14ac:dyDescent="0.2">
      <c r="A311" s="37"/>
      <c r="B311" s="37"/>
      <c r="E311" s="37"/>
      <c r="F311" s="37"/>
      <c r="G311" s="37"/>
    </row>
    <row r="312" spans="1:7" s="38" customFormat="1" x14ac:dyDescent="0.2">
      <c r="A312" s="37"/>
      <c r="B312" s="37"/>
      <c r="E312" s="37"/>
      <c r="F312" s="37"/>
      <c r="G312" s="37"/>
    </row>
    <row r="313" spans="1:7" s="38" customFormat="1" x14ac:dyDescent="0.2">
      <c r="A313" s="37"/>
      <c r="B313" s="37"/>
      <c r="E313" s="37"/>
      <c r="F313" s="37"/>
      <c r="G313" s="37"/>
    </row>
    <row r="314" spans="1:7" s="38" customFormat="1" x14ac:dyDescent="0.2">
      <c r="A314" s="37"/>
      <c r="B314" s="37"/>
      <c r="E314" s="37"/>
      <c r="F314" s="37"/>
      <c r="G314" s="37"/>
    </row>
    <row r="315" spans="1:7" s="38" customFormat="1" x14ac:dyDescent="0.2">
      <c r="A315" s="37"/>
      <c r="B315" s="37"/>
      <c r="E315" s="37"/>
      <c r="F315" s="37"/>
      <c r="G315" s="37"/>
    </row>
    <row r="316" spans="1:7" s="38" customFormat="1" x14ac:dyDescent="0.2">
      <c r="A316" s="37"/>
      <c r="B316" s="37"/>
      <c r="E316" s="37"/>
      <c r="F316" s="37"/>
      <c r="G316" s="37"/>
    </row>
    <row r="317" spans="1:7" s="38" customFormat="1" x14ac:dyDescent="0.2">
      <c r="A317" s="37"/>
      <c r="B317" s="37"/>
      <c r="E317" s="37"/>
      <c r="F317" s="37"/>
      <c r="G317" s="37"/>
    </row>
    <row r="318" spans="1:7" s="38" customFormat="1" x14ac:dyDescent="0.2">
      <c r="A318" s="37"/>
      <c r="B318" s="37"/>
      <c r="E318" s="37"/>
      <c r="F318" s="37"/>
      <c r="G318" s="37"/>
    </row>
    <row r="319" spans="1:7" s="38" customFormat="1" x14ac:dyDescent="0.2">
      <c r="A319" s="37"/>
      <c r="B319" s="37"/>
      <c r="E319" s="37"/>
      <c r="F319" s="37"/>
      <c r="G319" s="37"/>
    </row>
    <row r="320" spans="1:7" s="38" customFormat="1" x14ac:dyDescent="0.2">
      <c r="A320" s="37"/>
      <c r="B320" s="37"/>
      <c r="E320" s="37"/>
      <c r="F320" s="37"/>
      <c r="G320" s="37"/>
    </row>
    <row r="321" spans="1:7" s="38" customFormat="1" x14ac:dyDescent="0.2">
      <c r="A321" s="37"/>
      <c r="B321" s="37"/>
      <c r="E321" s="37"/>
      <c r="F321" s="37"/>
      <c r="G321" s="37"/>
    </row>
    <row r="322" spans="1:7" s="38" customFormat="1" x14ac:dyDescent="0.2">
      <c r="A322" s="37"/>
      <c r="B322" s="37"/>
      <c r="E322" s="37"/>
      <c r="F322" s="37"/>
      <c r="G322" s="37"/>
    </row>
    <row r="323" spans="1:7" s="38" customFormat="1" x14ac:dyDescent="0.2">
      <c r="A323" s="37"/>
      <c r="B323" s="37"/>
      <c r="E323" s="37"/>
      <c r="F323" s="37"/>
      <c r="G323" s="37"/>
    </row>
    <row r="324" spans="1:7" s="38" customFormat="1" x14ac:dyDescent="0.2">
      <c r="A324" s="37"/>
      <c r="B324" s="37"/>
      <c r="E324" s="37"/>
      <c r="F324" s="37"/>
      <c r="G324" s="37"/>
    </row>
    <row r="325" spans="1:7" s="38" customFormat="1" x14ac:dyDescent="0.2">
      <c r="A325" s="37"/>
      <c r="B325" s="37"/>
      <c r="E325" s="37"/>
      <c r="F325" s="37"/>
      <c r="G325" s="37"/>
    </row>
    <row r="326" spans="1:7" s="38" customFormat="1" x14ac:dyDescent="0.2">
      <c r="A326" s="37"/>
      <c r="B326" s="37"/>
      <c r="E326" s="37"/>
      <c r="F326" s="37"/>
      <c r="G326" s="37"/>
    </row>
    <row r="327" spans="1:7" s="38" customFormat="1" x14ac:dyDescent="0.2">
      <c r="B327" s="37"/>
      <c r="C327" s="37"/>
      <c r="D327" s="37"/>
      <c r="E327" s="37"/>
      <c r="F327" s="37"/>
      <c r="G327" s="37"/>
    </row>
    <row r="328" spans="1:7" s="38" customFormat="1" x14ac:dyDescent="0.2">
      <c r="B328" s="37"/>
      <c r="C328" s="37"/>
      <c r="D328" s="37"/>
      <c r="E328" s="37"/>
      <c r="F328" s="37"/>
      <c r="G328" s="37"/>
    </row>
    <row r="329" spans="1:7" s="38" customFormat="1" x14ac:dyDescent="0.2">
      <c r="B329" s="37"/>
      <c r="C329" s="37"/>
      <c r="D329" s="37"/>
      <c r="E329" s="37"/>
      <c r="F329" s="37"/>
      <c r="G329" s="37"/>
    </row>
    <row r="330" spans="1:7" s="38" customFormat="1" x14ac:dyDescent="0.2">
      <c r="B330" s="37"/>
      <c r="C330" s="37"/>
      <c r="D330" s="37"/>
      <c r="E330" s="37"/>
      <c r="F330" s="37"/>
      <c r="G330" s="37"/>
    </row>
    <row r="331" spans="1:7" s="38" customFormat="1" x14ac:dyDescent="0.2">
      <c r="B331" s="37"/>
      <c r="C331" s="37"/>
      <c r="D331" s="37"/>
      <c r="E331" s="37"/>
      <c r="F331" s="37"/>
      <c r="G331" s="37"/>
    </row>
    <row r="332" spans="1:7" s="38" customFormat="1" x14ac:dyDescent="0.2">
      <c r="B332" s="37"/>
      <c r="C332" s="37"/>
      <c r="D332" s="37"/>
      <c r="E332" s="37"/>
      <c r="F332" s="37"/>
      <c r="G332" s="37"/>
    </row>
    <row r="333" spans="1:7" s="38" customFormat="1" x14ac:dyDescent="0.2">
      <c r="B333" s="37"/>
      <c r="C333" s="37"/>
      <c r="D333" s="37"/>
      <c r="E333" s="37"/>
      <c r="F333" s="37"/>
      <c r="G333" s="37"/>
    </row>
    <row r="334" spans="1:7" s="38" customFormat="1" x14ac:dyDescent="0.2">
      <c r="B334" s="37"/>
      <c r="C334" s="37"/>
      <c r="D334" s="37"/>
      <c r="E334" s="37"/>
      <c r="F334" s="37"/>
      <c r="G334" s="37"/>
    </row>
    <row r="335" spans="1:7" s="38" customFormat="1" x14ac:dyDescent="0.2">
      <c r="B335" s="37"/>
      <c r="D335" s="37"/>
      <c r="E335" s="37"/>
      <c r="F335" s="37"/>
      <c r="G335" s="37"/>
    </row>
    <row r="336" spans="1:7" s="38" customFormat="1" x14ac:dyDescent="0.2">
      <c r="B336" s="37"/>
      <c r="C336" s="37"/>
      <c r="D336" s="37"/>
      <c r="E336" s="37"/>
      <c r="F336" s="37"/>
      <c r="G336" s="37"/>
    </row>
    <row r="337" spans="2:7" s="38" customFormat="1" x14ac:dyDescent="0.2">
      <c r="B337" s="37"/>
      <c r="C337" s="37"/>
      <c r="D337" s="37"/>
      <c r="E337" s="37"/>
      <c r="F337" s="37"/>
      <c r="G337" s="37"/>
    </row>
    <row r="338" spans="2:7" s="38" customFormat="1" x14ac:dyDescent="0.2">
      <c r="B338" s="37"/>
      <c r="D338" s="37"/>
      <c r="E338" s="37"/>
      <c r="F338" s="37"/>
      <c r="G338" s="37"/>
    </row>
    <row r="339" spans="2:7" s="38" customFormat="1" x14ac:dyDescent="0.2">
      <c r="B339" s="37"/>
      <c r="C339" s="37"/>
      <c r="D339" s="37"/>
      <c r="E339" s="37"/>
      <c r="F339" s="37"/>
      <c r="G339" s="37"/>
    </row>
    <row r="340" spans="2:7" s="38" customFormat="1" x14ac:dyDescent="0.2">
      <c r="B340" s="37"/>
      <c r="C340" s="37"/>
      <c r="D340" s="37"/>
      <c r="E340" s="37"/>
      <c r="F340" s="37"/>
      <c r="G340" s="37"/>
    </row>
    <row r="341" spans="2:7" s="38" customFormat="1" x14ac:dyDescent="0.2">
      <c r="B341" s="37"/>
      <c r="D341" s="37"/>
      <c r="E341" s="37"/>
      <c r="F341" s="37"/>
      <c r="G341" s="37"/>
    </row>
    <row r="342" spans="2:7" s="38" customFormat="1" x14ac:dyDescent="0.2">
      <c r="B342" s="37"/>
      <c r="C342" s="37"/>
      <c r="D342" s="37"/>
      <c r="E342" s="37"/>
      <c r="F342" s="37"/>
      <c r="G342" s="37"/>
    </row>
    <row r="343" spans="2:7" s="38" customFormat="1" x14ac:dyDescent="0.2">
      <c r="B343" s="37"/>
      <c r="C343" s="37"/>
      <c r="D343" s="37"/>
      <c r="E343" s="37"/>
      <c r="F343" s="37"/>
      <c r="G343" s="37"/>
    </row>
    <row r="344" spans="2:7" s="38" customFormat="1" x14ac:dyDescent="0.2">
      <c r="B344" s="37"/>
      <c r="C344" s="37"/>
      <c r="D344" s="37"/>
      <c r="E344" s="37"/>
      <c r="F344" s="37"/>
      <c r="G344" s="37"/>
    </row>
    <row r="345" spans="2:7" s="38" customFormat="1" x14ac:dyDescent="0.2">
      <c r="B345" s="37"/>
      <c r="C345" s="37"/>
      <c r="D345" s="37"/>
      <c r="E345" s="37"/>
      <c r="F345" s="37"/>
      <c r="G345" s="37"/>
    </row>
    <row r="346" spans="2:7" s="38" customFormat="1" x14ac:dyDescent="0.2">
      <c r="B346" s="37"/>
      <c r="C346" s="37"/>
      <c r="D346" s="37"/>
      <c r="E346" s="37"/>
      <c r="F346" s="37"/>
      <c r="G346" s="37"/>
    </row>
    <row r="347" spans="2:7" s="38" customFormat="1" x14ac:dyDescent="0.2">
      <c r="B347" s="37"/>
      <c r="C347" s="37"/>
      <c r="D347" s="37"/>
      <c r="E347" s="37"/>
      <c r="F347" s="37"/>
      <c r="G347" s="37"/>
    </row>
    <row r="348" spans="2:7" s="38" customFormat="1" x14ac:dyDescent="0.2">
      <c r="B348" s="37"/>
      <c r="C348" s="37"/>
      <c r="D348" s="37"/>
      <c r="E348" s="37"/>
      <c r="F348" s="37"/>
      <c r="G348" s="37"/>
    </row>
    <row r="349" spans="2:7" s="38" customFormat="1" x14ac:dyDescent="0.2">
      <c r="B349" s="37"/>
      <c r="C349" s="37"/>
      <c r="D349" s="37"/>
      <c r="E349" s="37"/>
      <c r="F349" s="37"/>
      <c r="G349" s="37"/>
    </row>
    <row r="350" spans="2:7" s="38" customFormat="1" x14ac:dyDescent="0.2">
      <c r="B350" s="37"/>
      <c r="C350" s="37"/>
      <c r="D350" s="37"/>
      <c r="E350" s="37"/>
      <c r="F350" s="37"/>
      <c r="G350" s="37"/>
    </row>
    <row r="351" spans="2:7" s="38" customFormat="1" x14ac:dyDescent="0.2">
      <c r="B351" s="37"/>
      <c r="C351" s="37"/>
      <c r="D351" s="37"/>
      <c r="E351" s="37"/>
      <c r="F351" s="37"/>
      <c r="G351" s="37"/>
    </row>
    <row r="352" spans="2:7" s="38" customFormat="1" x14ac:dyDescent="0.2">
      <c r="B352" s="37"/>
      <c r="C352" s="37"/>
      <c r="D352" s="37"/>
      <c r="E352" s="37"/>
      <c r="F352" s="37"/>
      <c r="G352" s="37"/>
    </row>
    <row r="353" spans="2:7" s="38" customFormat="1" x14ac:dyDescent="0.2">
      <c r="B353" s="37"/>
      <c r="C353" s="37"/>
      <c r="D353" s="37"/>
      <c r="E353" s="37"/>
      <c r="F353" s="37"/>
      <c r="G353" s="37"/>
    </row>
    <row r="354" spans="2:7" s="38" customFormat="1" x14ac:dyDescent="0.2">
      <c r="B354" s="37"/>
      <c r="C354" s="37"/>
      <c r="D354" s="37"/>
      <c r="E354" s="37"/>
      <c r="F354" s="37"/>
      <c r="G354" s="37"/>
    </row>
    <row r="355" spans="2:7" s="38" customFormat="1" x14ac:dyDescent="0.2">
      <c r="B355" s="37"/>
      <c r="D355" s="37"/>
      <c r="E355" s="37"/>
      <c r="F355" s="37"/>
      <c r="G355" s="37"/>
    </row>
    <row r="356" spans="2:7" s="38" customFormat="1" x14ac:dyDescent="0.2">
      <c r="B356" s="37"/>
      <c r="C356" s="37"/>
      <c r="D356" s="37"/>
      <c r="E356" s="37"/>
      <c r="F356" s="37"/>
      <c r="G356" s="37"/>
    </row>
    <row r="357" spans="2:7" s="38" customFormat="1" x14ac:dyDescent="0.2">
      <c r="B357" s="37"/>
      <c r="C357" s="37"/>
      <c r="D357" s="37"/>
      <c r="E357" s="37"/>
      <c r="F357" s="37"/>
      <c r="G357" s="37"/>
    </row>
    <row r="358" spans="2:7" s="38" customFormat="1" x14ac:dyDescent="0.2">
      <c r="B358" s="37"/>
      <c r="C358" s="37"/>
      <c r="D358" s="37"/>
      <c r="E358" s="37"/>
      <c r="F358" s="37"/>
      <c r="G358" s="37"/>
    </row>
    <row r="359" spans="2:7" s="38" customFormat="1" x14ac:dyDescent="0.2">
      <c r="B359" s="37"/>
      <c r="C359" s="37"/>
      <c r="D359" s="37"/>
      <c r="E359" s="37"/>
      <c r="F359" s="37"/>
      <c r="G359" s="37"/>
    </row>
    <row r="360" spans="2:7" x14ac:dyDescent="0.2">
      <c r="B360" s="34"/>
      <c r="C360" s="34"/>
      <c r="D360" s="34"/>
      <c r="E360" s="34"/>
      <c r="F360" s="34"/>
      <c r="G360" s="34"/>
    </row>
    <row r="361" spans="2:7" x14ac:dyDescent="0.2">
      <c r="B361" s="34"/>
      <c r="C361" s="34"/>
      <c r="D361" s="34"/>
      <c r="E361" s="34"/>
      <c r="F361" s="34"/>
      <c r="G361" s="34"/>
    </row>
    <row r="362" spans="2:7" x14ac:dyDescent="0.2">
      <c r="B362" s="34"/>
      <c r="C362" s="34"/>
      <c r="D362" s="34"/>
      <c r="E362" s="34"/>
      <c r="F362" s="34"/>
      <c r="G362" s="34"/>
    </row>
    <row r="363" spans="2:7" x14ac:dyDescent="0.2">
      <c r="B363" s="34"/>
      <c r="C363" s="34"/>
      <c r="D363" s="34"/>
      <c r="E363" s="34"/>
      <c r="F363" s="34"/>
      <c r="G363" s="34"/>
    </row>
    <row r="364" spans="2:7" x14ac:dyDescent="0.2">
      <c r="B364" s="34"/>
      <c r="C364" s="34"/>
      <c r="D364" s="34"/>
      <c r="E364" s="34"/>
      <c r="F364" s="34"/>
      <c r="G364" s="34"/>
    </row>
    <row r="365" spans="2:7" x14ac:dyDescent="0.2">
      <c r="B365" s="34"/>
      <c r="C365" s="34"/>
      <c r="D365" s="34"/>
      <c r="E365" s="34"/>
      <c r="F365" s="34"/>
      <c r="G365" s="34"/>
    </row>
    <row r="366" spans="2:7" x14ac:dyDescent="0.2">
      <c r="B366" s="34"/>
      <c r="C366" s="34"/>
      <c r="D366" s="34"/>
      <c r="E366" s="34"/>
      <c r="F366" s="34"/>
      <c r="G366" s="34"/>
    </row>
    <row r="367" spans="2:7" x14ac:dyDescent="0.2">
      <c r="B367" s="34"/>
      <c r="C367" s="34"/>
      <c r="D367" s="34"/>
      <c r="E367" s="34"/>
      <c r="F367" s="34"/>
      <c r="G367" s="34"/>
    </row>
    <row r="368" spans="2:7" x14ac:dyDescent="0.2">
      <c r="B368" s="34"/>
      <c r="C368" s="34"/>
      <c r="D368" s="34"/>
      <c r="E368" s="34"/>
      <c r="F368" s="34"/>
      <c r="G368" s="34"/>
    </row>
    <row r="369" spans="2:7" x14ac:dyDescent="0.2">
      <c r="B369" s="34"/>
      <c r="C369" s="34"/>
      <c r="D369" s="34"/>
      <c r="E369" s="34"/>
      <c r="F369" s="34"/>
      <c r="G369" s="34"/>
    </row>
    <row r="370" spans="2:7" x14ac:dyDescent="0.2">
      <c r="B370" s="34"/>
      <c r="C370" s="34"/>
      <c r="D370" s="34"/>
      <c r="E370" s="34"/>
      <c r="F370" s="34"/>
      <c r="G370" s="34"/>
    </row>
    <row r="371" spans="2:7" x14ac:dyDescent="0.2">
      <c r="B371" s="34"/>
      <c r="C371" s="34"/>
      <c r="D371" s="34"/>
      <c r="E371" s="34"/>
      <c r="F371" s="34"/>
      <c r="G371" s="34"/>
    </row>
    <row r="372" spans="2:7" x14ac:dyDescent="0.2">
      <c r="B372" s="34"/>
      <c r="C372" s="34"/>
      <c r="D372" s="34"/>
      <c r="E372" s="34"/>
      <c r="F372" s="34"/>
      <c r="G372" s="34"/>
    </row>
    <row r="373" spans="2:7" x14ac:dyDescent="0.2">
      <c r="B373" s="34"/>
      <c r="C373" s="34"/>
      <c r="D373" s="34"/>
      <c r="E373" s="34"/>
      <c r="F373" s="34"/>
      <c r="G373" s="34"/>
    </row>
    <row r="374" spans="2:7" x14ac:dyDescent="0.2">
      <c r="B374" s="34"/>
      <c r="C374" s="34"/>
      <c r="D374" s="34"/>
      <c r="E374" s="34"/>
      <c r="F374" s="34"/>
      <c r="G374" s="34"/>
    </row>
    <row r="375" spans="2:7" x14ac:dyDescent="0.2">
      <c r="B375" s="34"/>
      <c r="C375" s="34"/>
      <c r="D375" s="34"/>
      <c r="E375" s="34"/>
      <c r="F375" s="34"/>
      <c r="G375" s="34"/>
    </row>
    <row r="376" spans="2:7" x14ac:dyDescent="0.2">
      <c r="B376" s="34"/>
      <c r="C376" s="34"/>
      <c r="D376" s="34"/>
      <c r="E376" s="34"/>
      <c r="F376" s="34"/>
      <c r="G376" s="34"/>
    </row>
    <row r="377" spans="2:7" x14ac:dyDescent="0.2">
      <c r="B377" s="34"/>
      <c r="C377" s="34"/>
      <c r="D377" s="34"/>
      <c r="E377" s="34"/>
      <c r="F377" s="34"/>
      <c r="G377" s="34"/>
    </row>
    <row r="378" spans="2:7" x14ac:dyDescent="0.2">
      <c r="B378" s="34"/>
      <c r="C378" s="34"/>
      <c r="D378" s="34"/>
      <c r="E378" s="34"/>
      <c r="F378" s="34"/>
      <c r="G378" s="34"/>
    </row>
    <row r="379" spans="2:7" x14ac:dyDescent="0.2">
      <c r="B379" s="34"/>
      <c r="C379" s="34"/>
      <c r="D379" s="34"/>
      <c r="E379" s="34"/>
      <c r="F379" s="34"/>
      <c r="G379" s="34"/>
    </row>
    <row r="380" spans="2:7" x14ac:dyDescent="0.2">
      <c r="B380" s="34"/>
      <c r="C380" s="34"/>
      <c r="D380" s="34"/>
      <c r="E380" s="34"/>
      <c r="F380" s="34"/>
      <c r="G380" s="34"/>
    </row>
    <row r="381" spans="2:7" x14ac:dyDescent="0.2">
      <c r="B381" s="34"/>
      <c r="C381" s="34"/>
      <c r="D381" s="34"/>
      <c r="E381" s="34"/>
      <c r="F381" s="34"/>
      <c r="G381" s="34"/>
    </row>
    <row r="382" spans="2:7" x14ac:dyDescent="0.2">
      <c r="B382" s="34"/>
      <c r="C382" s="34"/>
      <c r="D382" s="34"/>
      <c r="E382" s="34"/>
      <c r="F382" s="34"/>
      <c r="G382" s="34"/>
    </row>
    <row r="383" spans="2:7" x14ac:dyDescent="0.2">
      <c r="B383" s="34"/>
      <c r="C383" s="34"/>
      <c r="D383" s="34"/>
      <c r="E383" s="34"/>
      <c r="F383" s="34"/>
      <c r="G383" s="34"/>
    </row>
    <row r="384" spans="2:7" x14ac:dyDescent="0.2">
      <c r="B384" s="34"/>
      <c r="C384" s="34"/>
      <c r="D384" s="34"/>
      <c r="E384" s="34"/>
      <c r="F384" s="34"/>
      <c r="G384" s="34"/>
    </row>
    <row r="385" spans="2:7" x14ac:dyDescent="0.2">
      <c r="B385" s="34"/>
      <c r="C385" s="34"/>
      <c r="D385" s="34"/>
      <c r="E385" s="34"/>
      <c r="F385" s="34"/>
      <c r="G385" s="34"/>
    </row>
    <row r="386" spans="2:7" x14ac:dyDescent="0.2">
      <c r="B386" s="34"/>
      <c r="C386" s="34"/>
      <c r="D386" s="34"/>
      <c r="E386" s="34"/>
      <c r="F386" s="34"/>
      <c r="G386" s="34"/>
    </row>
    <row r="387" spans="2:7" x14ac:dyDescent="0.2">
      <c r="B387" s="34"/>
      <c r="C387" s="34"/>
      <c r="D387" s="34"/>
      <c r="E387" s="34"/>
      <c r="F387" s="34"/>
      <c r="G387" s="34"/>
    </row>
    <row r="388" spans="2:7" x14ac:dyDescent="0.2">
      <c r="B388" s="34"/>
      <c r="C388" s="34"/>
      <c r="D388" s="34"/>
      <c r="E388" s="34"/>
      <c r="F388" s="34"/>
      <c r="G388" s="34"/>
    </row>
    <row r="389" spans="2:7" x14ac:dyDescent="0.2">
      <c r="B389" s="34"/>
      <c r="C389" s="34"/>
      <c r="D389" s="34"/>
      <c r="E389" s="34"/>
      <c r="F389" s="34"/>
      <c r="G389" s="34"/>
    </row>
    <row r="390" spans="2:7" x14ac:dyDescent="0.2">
      <c r="B390" s="34"/>
      <c r="C390" s="34"/>
      <c r="D390" s="34"/>
      <c r="E390" s="34"/>
      <c r="F390" s="34"/>
      <c r="G390" s="34"/>
    </row>
    <row r="391" spans="2:7" x14ac:dyDescent="0.2">
      <c r="B391" s="34"/>
      <c r="C391" s="34"/>
      <c r="D391" s="34"/>
      <c r="E391" s="34"/>
      <c r="F391" s="34"/>
      <c r="G391" s="34"/>
    </row>
    <row r="392" spans="2:7" x14ac:dyDescent="0.2">
      <c r="B392" s="34"/>
      <c r="C392" s="34"/>
      <c r="D392" s="34"/>
      <c r="E392" s="34"/>
      <c r="F392" s="34"/>
      <c r="G392" s="34"/>
    </row>
    <row r="393" spans="2:7" x14ac:dyDescent="0.2">
      <c r="B393" s="34"/>
      <c r="C393" s="34"/>
      <c r="D393" s="34"/>
      <c r="E393" s="34"/>
      <c r="F393" s="34"/>
      <c r="G393" s="34"/>
    </row>
    <row r="394" spans="2:7" x14ac:dyDescent="0.2">
      <c r="B394" s="34"/>
      <c r="C394" s="34"/>
      <c r="D394" s="34"/>
      <c r="E394" s="34"/>
      <c r="F394" s="34"/>
      <c r="G394" s="34"/>
    </row>
    <row r="395" spans="2:7" x14ac:dyDescent="0.2">
      <c r="B395" s="34"/>
      <c r="C395" s="34"/>
      <c r="D395" s="34"/>
      <c r="E395" s="34"/>
      <c r="F395" s="34"/>
      <c r="G395" s="34"/>
    </row>
    <row r="396" spans="2:7" x14ac:dyDescent="0.2">
      <c r="B396" s="34"/>
      <c r="C396" s="34"/>
      <c r="D396" s="34"/>
      <c r="E396" s="34"/>
      <c r="F396" s="34"/>
      <c r="G396" s="34"/>
    </row>
    <row r="397" spans="2:7" x14ac:dyDescent="0.2">
      <c r="B397" s="34"/>
      <c r="C397" s="34"/>
      <c r="D397" s="34"/>
      <c r="E397" s="34"/>
      <c r="F397" s="34"/>
      <c r="G397" s="34"/>
    </row>
    <row r="398" spans="2:7" x14ac:dyDescent="0.2">
      <c r="B398" s="34"/>
      <c r="C398" s="34"/>
      <c r="D398" s="34"/>
      <c r="E398" s="34"/>
      <c r="F398" s="34"/>
      <c r="G398" s="34"/>
    </row>
    <row r="399" spans="2:7" x14ac:dyDescent="0.2">
      <c r="B399" s="34"/>
      <c r="C399" s="34"/>
      <c r="D399" s="34"/>
      <c r="E399" s="34"/>
      <c r="F399" s="34"/>
      <c r="G399" s="34"/>
    </row>
    <row r="400" spans="2:7" x14ac:dyDescent="0.2">
      <c r="B400" s="34"/>
      <c r="C400" s="34"/>
      <c r="D400" s="34"/>
      <c r="E400" s="34"/>
      <c r="F400" s="34"/>
      <c r="G400" s="34"/>
    </row>
    <row r="401" spans="2:7" x14ac:dyDescent="0.2">
      <c r="B401" s="34"/>
      <c r="C401" s="34"/>
      <c r="D401" s="34"/>
      <c r="E401" s="34"/>
      <c r="F401" s="34"/>
      <c r="G401" s="34"/>
    </row>
    <row r="402" spans="2:7" x14ac:dyDescent="0.2">
      <c r="B402" s="34"/>
      <c r="C402" s="34"/>
      <c r="D402" s="34"/>
      <c r="E402" s="34"/>
      <c r="F402" s="34"/>
      <c r="G402" s="34"/>
    </row>
    <row r="403" spans="2:7" x14ac:dyDescent="0.2">
      <c r="B403" s="34"/>
      <c r="C403" s="34"/>
      <c r="D403" s="34"/>
      <c r="E403" s="34"/>
      <c r="F403" s="34"/>
      <c r="G403" s="34"/>
    </row>
    <row r="404" spans="2:7" x14ac:dyDescent="0.2">
      <c r="B404" s="34"/>
      <c r="C404" s="34"/>
      <c r="D404" s="34"/>
      <c r="E404" s="34"/>
      <c r="F404" s="34"/>
      <c r="G404" s="34"/>
    </row>
    <row r="405" spans="2:7" x14ac:dyDescent="0.2">
      <c r="B405" s="34"/>
      <c r="C405" s="34"/>
      <c r="D405" s="34"/>
      <c r="E405" s="34"/>
      <c r="F405" s="34"/>
      <c r="G405" s="34"/>
    </row>
    <row r="406" spans="2:7" x14ac:dyDescent="0.2">
      <c r="B406" s="34"/>
      <c r="C406" s="34"/>
      <c r="D406" s="34"/>
      <c r="E406" s="34"/>
      <c r="F406" s="34"/>
      <c r="G406" s="34"/>
    </row>
    <row r="407" spans="2:7" x14ac:dyDescent="0.2">
      <c r="B407" s="34"/>
      <c r="C407" s="34"/>
      <c r="D407" s="34"/>
      <c r="E407" s="34"/>
      <c r="F407" s="34"/>
      <c r="G407" s="34"/>
    </row>
    <row r="408" spans="2:7" x14ac:dyDescent="0.2">
      <c r="B408" s="34"/>
      <c r="C408" s="34"/>
      <c r="D408" s="34"/>
      <c r="E408" s="34"/>
      <c r="F408" s="34"/>
      <c r="G408" s="34"/>
    </row>
    <row r="409" spans="2:7" x14ac:dyDescent="0.2">
      <c r="B409" s="34"/>
      <c r="C409" s="34"/>
      <c r="D409" s="34"/>
      <c r="E409" s="34"/>
      <c r="F409" s="34"/>
      <c r="G409" s="34"/>
    </row>
    <row r="410" spans="2:7" x14ac:dyDescent="0.2">
      <c r="B410" s="34"/>
      <c r="C410" s="34"/>
      <c r="D410" s="34"/>
      <c r="E410" s="34"/>
      <c r="F410" s="34"/>
      <c r="G410" s="34"/>
    </row>
    <row r="411" spans="2:7" x14ac:dyDescent="0.2">
      <c r="B411" s="34"/>
      <c r="C411" s="34"/>
      <c r="D411" s="34"/>
      <c r="E411" s="34"/>
      <c r="F411" s="34"/>
      <c r="G411" s="34"/>
    </row>
    <row r="412" spans="2:7" x14ac:dyDescent="0.2">
      <c r="B412" s="34"/>
      <c r="C412" s="34"/>
      <c r="D412" s="34"/>
      <c r="E412" s="34"/>
      <c r="F412" s="34"/>
      <c r="G412" s="34"/>
    </row>
    <row r="413" spans="2:7" x14ac:dyDescent="0.2">
      <c r="B413" s="34"/>
      <c r="C413" s="34"/>
      <c r="D413" s="34"/>
      <c r="E413" s="34"/>
      <c r="F413" s="34"/>
      <c r="G413" s="34"/>
    </row>
    <row r="414" spans="2:7" x14ac:dyDescent="0.2">
      <c r="B414" s="34"/>
      <c r="C414" s="34"/>
      <c r="D414" s="34"/>
      <c r="E414" s="34"/>
      <c r="F414" s="34"/>
      <c r="G414" s="34"/>
    </row>
    <row r="415" spans="2:7" x14ac:dyDescent="0.2">
      <c r="B415" s="34"/>
      <c r="C415" s="34"/>
      <c r="D415" s="34"/>
      <c r="E415" s="34"/>
      <c r="F415" s="34"/>
      <c r="G415" s="34"/>
    </row>
    <row r="416" spans="2:7" x14ac:dyDescent="0.2">
      <c r="B416" s="34"/>
      <c r="C416" s="34"/>
      <c r="D416" s="34"/>
      <c r="E416" s="34"/>
      <c r="F416" s="34"/>
      <c r="G416" s="34"/>
    </row>
    <row r="417" spans="2:7" x14ac:dyDescent="0.2">
      <c r="B417" s="34"/>
      <c r="C417" s="34"/>
      <c r="D417" s="34"/>
      <c r="E417" s="34"/>
      <c r="F417" s="34"/>
      <c r="G417" s="34"/>
    </row>
    <row r="418" spans="2:7" x14ac:dyDescent="0.2">
      <c r="B418" s="34"/>
      <c r="C418" s="34"/>
      <c r="D418" s="34"/>
      <c r="E418" s="34"/>
      <c r="F418" s="34"/>
      <c r="G418" s="34"/>
    </row>
    <row r="419" spans="2:7" x14ac:dyDescent="0.2">
      <c r="B419" s="34"/>
      <c r="C419" s="34"/>
      <c r="D419" s="34"/>
      <c r="E419" s="34"/>
      <c r="F419" s="34"/>
      <c r="G419" s="34"/>
    </row>
    <row r="420" spans="2:7" x14ac:dyDescent="0.2">
      <c r="B420" s="34"/>
      <c r="C420" s="34"/>
      <c r="D420" s="34"/>
      <c r="E420" s="34"/>
      <c r="F420" s="34"/>
      <c r="G420" s="34"/>
    </row>
    <row r="421" spans="2:7" x14ac:dyDescent="0.2">
      <c r="B421" s="34"/>
      <c r="C421" s="34"/>
      <c r="D421" s="34"/>
      <c r="E421" s="34"/>
      <c r="F421" s="34"/>
      <c r="G421" s="34"/>
    </row>
    <row r="422" spans="2:7" x14ac:dyDescent="0.2">
      <c r="B422" s="34"/>
      <c r="C422" s="34"/>
      <c r="D422" s="34"/>
      <c r="E422" s="34"/>
      <c r="F422" s="34"/>
      <c r="G422" s="34"/>
    </row>
    <row r="423" spans="2:7" x14ac:dyDescent="0.2">
      <c r="B423" s="34"/>
      <c r="C423" s="34"/>
      <c r="D423" s="34"/>
      <c r="E423" s="34"/>
      <c r="F423" s="34"/>
      <c r="G423" s="34"/>
    </row>
    <row r="424" spans="2:7" x14ac:dyDescent="0.2">
      <c r="B424" s="34"/>
      <c r="C424" s="34"/>
      <c r="D424" s="34"/>
      <c r="E424" s="34"/>
      <c r="F424" s="34"/>
      <c r="G424" s="34"/>
    </row>
    <row r="425" spans="2:7" x14ac:dyDescent="0.2">
      <c r="B425" s="34"/>
      <c r="C425" s="34"/>
      <c r="D425" s="34"/>
      <c r="E425" s="34"/>
      <c r="F425" s="34"/>
      <c r="G425" s="34"/>
    </row>
    <row r="426" spans="2:7" x14ac:dyDescent="0.2">
      <c r="B426" s="34"/>
      <c r="C426" s="34"/>
      <c r="D426" s="34"/>
      <c r="E426" s="34"/>
      <c r="F426" s="34"/>
      <c r="G426" s="34"/>
    </row>
    <row r="427" spans="2:7" x14ac:dyDescent="0.2">
      <c r="B427" s="34"/>
      <c r="C427" s="34"/>
      <c r="D427" s="34"/>
      <c r="E427" s="34"/>
      <c r="F427" s="34"/>
      <c r="G427" s="34"/>
    </row>
    <row r="428" spans="2:7" x14ac:dyDescent="0.2">
      <c r="B428" s="34"/>
      <c r="C428" s="34"/>
      <c r="D428" s="34"/>
      <c r="E428" s="34"/>
      <c r="F428" s="34"/>
      <c r="G428" s="34"/>
    </row>
    <row r="429" spans="2:7" x14ac:dyDescent="0.2">
      <c r="B429" s="34"/>
      <c r="C429" s="34"/>
      <c r="D429" s="34"/>
      <c r="E429" s="34"/>
      <c r="F429" s="34"/>
      <c r="G429" s="34"/>
    </row>
    <row r="430" spans="2:7" x14ac:dyDescent="0.2">
      <c r="B430" s="34"/>
      <c r="C430" s="34"/>
      <c r="D430" s="34"/>
      <c r="E430" s="34"/>
      <c r="F430" s="34"/>
      <c r="G430" s="34"/>
    </row>
    <row r="431" spans="2:7" x14ac:dyDescent="0.2">
      <c r="B431" s="34"/>
      <c r="C431" s="34"/>
      <c r="D431" s="34"/>
      <c r="E431" s="34"/>
      <c r="F431" s="34"/>
      <c r="G431" s="34"/>
    </row>
    <row r="432" spans="2:7" x14ac:dyDescent="0.2">
      <c r="B432" s="34"/>
      <c r="C432" s="34"/>
      <c r="D432" s="34"/>
      <c r="E432" s="34"/>
      <c r="F432" s="34"/>
      <c r="G432" s="34"/>
    </row>
    <row r="433" spans="2:7" x14ac:dyDescent="0.2">
      <c r="B433" s="34"/>
      <c r="C433" s="34"/>
      <c r="D433" s="34"/>
      <c r="E433" s="34"/>
      <c r="F433" s="34"/>
      <c r="G433" s="34"/>
    </row>
    <row r="434" spans="2:7" x14ac:dyDescent="0.2">
      <c r="B434" s="34"/>
      <c r="C434" s="34"/>
      <c r="D434" s="34"/>
      <c r="E434" s="34"/>
      <c r="F434" s="34"/>
      <c r="G434" s="34"/>
    </row>
    <row r="435" spans="2:7" x14ac:dyDescent="0.2">
      <c r="B435" s="34"/>
      <c r="C435" s="34"/>
      <c r="D435" s="34"/>
      <c r="E435" s="34"/>
      <c r="F435" s="34"/>
      <c r="G435" s="34"/>
    </row>
    <row r="436" spans="2:7" x14ac:dyDescent="0.2">
      <c r="B436" s="34"/>
      <c r="C436" s="34"/>
      <c r="D436" s="34"/>
      <c r="E436" s="34"/>
      <c r="F436" s="34"/>
      <c r="G436" s="34"/>
    </row>
    <row r="437" spans="2:7" x14ac:dyDescent="0.2">
      <c r="B437" s="34"/>
      <c r="C437" s="34"/>
      <c r="D437" s="34"/>
      <c r="E437" s="34"/>
      <c r="F437" s="34"/>
      <c r="G437" s="34"/>
    </row>
    <row r="438" spans="2:7" x14ac:dyDescent="0.2">
      <c r="B438" s="34"/>
      <c r="C438" s="34"/>
      <c r="D438" s="34"/>
      <c r="E438" s="34"/>
      <c r="F438" s="34"/>
      <c r="G438" s="34"/>
    </row>
    <row r="439" spans="2:7" x14ac:dyDescent="0.2">
      <c r="B439" s="34"/>
      <c r="C439" s="34"/>
      <c r="D439" s="34"/>
      <c r="E439" s="34"/>
      <c r="F439" s="34"/>
      <c r="G439" s="34"/>
    </row>
    <row r="440" spans="2:7" x14ac:dyDescent="0.2">
      <c r="B440" s="34"/>
      <c r="C440" s="34"/>
      <c r="D440" s="34"/>
      <c r="E440" s="34"/>
      <c r="F440" s="34"/>
      <c r="G440" s="34"/>
    </row>
    <row r="441" spans="2:7" x14ac:dyDescent="0.2">
      <c r="B441" s="34"/>
      <c r="C441" s="34"/>
      <c r="D441" s="34"/>
      <c r="E441" s="34"/>
      <c r="F441" s="34"/>
      <c r="G441" s="34"/>
    </row>
    <row r="442" spans="2:7" x14ac:dyDescent="0.2">
      <c r="B442" s="34"/>
      <c r="C442" s="34"/>
      <c r="D442" s="34"/>
      <c r="E442" s="34"/>
      <c r="F442" s="34"/>
      <c r="G442" s="34"/>
    </row>
    <row r="443" spans="2:7" x14ac:dyDescent="0.2">
      <c r="B443" s="34"/>
      <c r="C443" s="34"/>
      <c r="D443" s="34"/>
      <c r="E443" s="34"/>
      <c r="F443" s="34"/>
      <c r="G443" s="34"/>
    </row>
    <row r="444" spans="2:7" x14ac:dyDescent="0.2">
      <c r="B444" s="34"/>
      <c r="C444" s="34"/>
      <c r="D444" s="34"/>
      <c r="E444" s="34"/>
      <c r="F444" s="34"/>
      <c r="G444" s="34"/>
    </row>
    <row r="445" spans="2:7" x14ac:dyDescent="0.2">
      <c r="B445" s="34"/>
      <c r="C445" s="34"/>
      <c r="D445" s="34"/>
      <c r="E445" s="34"/>
      <c r="F445" s="34"/>
      <c r="G445" s="34"/>
    </row>
    <row r="446" spans="2:7" x14ac:dyDescent="0.2">
      <c r="B446" s="34"/>
      <c r="C446" s="34"/>
      <c r="D446" s="34"/>
      <c r="E446" s="34"/>
      <c r="F446" s="34"/>
      <c r="G446" s="34"/>
    </row>
    <row r="447" spans="2:7" x14ac:dyDescent="0.2">
      <c r="B447" s="34"/>
      <c r="C447" s="34"/>
      <c r="D447" s="34"/>
      <c r="E447" s="34"/>
      <c r="F447" s="34"/>
      <c r="G447" s="34"/>
    </row>
    <row r="448" spans="2:7" x14ac:dyDescent="0.2">
      <c r="B448" s="34"/>
      <c r="C448" s="34"/>
      <c r="D448" s="34"/>
      <c r="E448" s="34"/>
      <c r="F448" s="34"/>
      <c r="G448" s="34"/>
    </row>
    <row r="449" spans="2:7" x14ac:dyDescent="0.2">
      <c r="B449" s="34"/>
      <c r="C449" s="34"/>
      <c r="D449" s="34"/>
      <c r="E449" s="34"/>
      <c r="F449" s="34"/>
      <c r="G449" s="34"/>
    </row>
    <row r="450" spans="2:7" x14ac:dyDescent="0.2">
      <c r="B450" s="34"/>
      <c r="C450" s="34"/>
      <c r="D450" s="34"/>
      <c r="E450" s="34"/>
      <c r="F450" s="34"/>
      <c r="G450" s="34"/>
    </row>
    <row r="451" spans="2:7" x14ac:dyDescent="0.2">
      <c r="B451" s="34"/>
      <c r="C451" s="34"/>
      <c r="D451" s="34"/>
      <c r="E451" s="34"/>
      <c r="F451" s="34"/>
      <c r="G451" s="34"/>
    </row>
    <row r="452" spans="2:7" x14ac:dyDescent="0.2">
      <c r="B452" s="34"/>
      <c r="C452" s="34"/>
      <c r="D452" s="34"/>
      <c r="E452" s="34"/>
      <c r="F452" s="34"/>
      <c r="G452" s="34"/>
    </row>
    <row r="453" spans="2:7" x14ac:dyDescent="0.2">
      <c r="B453" s="34"/>
      <c r="C453" s="34"/>
      <c r="D453" s="34"/>
      <c r="E453" s="34"/>
      <c r="F453" s="34"/>
      <c r="G453" s="34"/>
    </row>
    <row r="454" spans="2:7" x14ac:dyDescent="0.2">
      <c r="B454" s="34"/>
      <c r="C454" s="34"/>
      <c r="D454" s="34"/>
      <c r="E454" s="34"/>
      <c r="F454" s="34"/>
      <c r="G454" s="34"/>
    </row>
    <row r="455" spans="2:7" x14ac:dyDescent="0.2">
      <c r="B455" s="34"/>
      <c r="C455" s="34"/>
      <c r="D455" s="34"/>
      <c r="E455" s="34"/>
      <c r="F455" s="34"/>
      <c r="G455" s="34"/>
    </row>
    <row r="456" spans="2:7" x14ac:dyDescent="0.2">
      <c r="B456" s="34"/>
      <c r="C456" s="34"/>
      <c r="D456" s="34"/>
      <c r="E456" s="34"/>
      <c r="F456" s="34"/>
      <c r="G456" s="34"/>
    </row>
    <row r="457" spans="2:7" x14ac:dyDescent="0.2">
      <c r="B457" s="34"/>
      <c r="C457" s="34"/>
      <c r="D457" s="34"/>
      <c r="E457" s="34"/>
      <c r="F457" s="34"/>
      <c r="G457" s="34"/>
    </row>
    <row r="458" spans="2:7" x14ac:dyDescent="0.2">
      <c r="B458" s="34"/>
      <c r="C458" s="34"/>
      <c r="D458" s="34"/>
      <c r="E458" s="34"/>
      <c r="F458" s="34"/>
      <c r="G458" s="34"/>
    </row>
    <row r="459" spans="2:7" x14ac:dyDescent="0.2">
      <c r="B459" s="34"/>
      <c r="C459" s="34"/>
      <c r="D459" s="34"/>
      <c r="E459" s="34"/>
      <c r="F459" s="34"/>
      <c r="G459" s="34"/>
    </row>
    <row r="460" spans="2:7" x14ac:dyDescent="0.2">
      <c r="B460" s="34"/>
      <c r="C460" s="34"/>
      <c r="D460" s="34"/>
      <c r="E460" s="34"/>
      <c r="F460" s="34"/>
      <c r="G460" s="34"/>
    </row>
    <row r="461" spans="2:7" x14ac:dyDescent="0.2">
      <c r="B461" s="34"/>
      <c r="C461" s="34"/>
      <c r="D461" s="34"/>
      <c r="E461" s="34"/>
      <c r="F461" s="34"/>
      <c r="G461" s="34"/>
    </row>
    <row r="462" spans="2:7" x14ac:dyDescent="0.2">
      <c r="B462" s="34"/>
      <c r="C462" s="34"/>
      <c r="D462" s="34"/>
      <c r="E462" s="34"/>
      <c r="F462" s="34"/>
      <c r="G462" s="34"/>
    </row>
    <row r="463" spans="2:7" x14ac:dyDescent="0.2">
      <c r="B463" s="34"/>
      <c r="C463" s="34"/>
      <c r="D463" s="34"/>
      <c r="E463" s="34"/>
      <c r="F463" s="34"/>
      <c r="G463" s="34"/>
    </row>
    <row r="464" spans="2:7" x14ac:dyDescent="0.2">
      <c r="B464" s="34"/>
      <c r="C464" s="34"/>
      <c r="D464" s="34"/>
      <c r="E464" s="34"/>
      <c r="F464" s="34"/>
      <c r="G464" s="34"/>
    </row>
    <row r="465" spans="2:7" x14ac:dyDescent="0.2">
      <c r="B465" s="34"/>
      <c r="C465" s="34"/>
      <c r="D465" s="34"/>
      <c r="E465" s="34"/>
      <c r="F465" s="34"/>
      <c r="G465" s="34"/>
    </row>
    <row r="466" spans="2:7" x14ac:dyDescent="0.2">
      <c r="B466" s="34"/>
      <c r="C466" s="34"/>
      <c r="D466" s="34"/>
      <c r="E466" s="34"/>
      <c r="F466" s="34"/>
      <c r="G466" s="34"/>
    </row>
    <row r="467" spans="2:7" x14ac:dyDescent="0.2">
      <c r="B467" s="34"/>
      <c r="C467" s="34"/>
      <c r="D467" s="34"/>
      <c r="E467" s="34"/>
      <c r="F467" s="34"/>
      <c r="G467" s="34"/>
    </row>
    <row r="468" spans="2:7" x14ac:dyDescent="0.2">
      <c r="B468" s="34"/>
      <c r="C468" s="34"/>
      <c r="D468" s="34"/>
      <c r="E468" s="34"/>
      <c r="F468" s="34"/>
      <c r="G468" s="34"/>
    </row>
    <row r="469" spans="2:7" x14ac:dyDescent="0.2">
      <c r="B469" s="34"/>
      <c r="C469" s="34"/>
      <c r="D469" s="34"/>
      <c r="E469" s="34"/>
      <c r="F469" s="34"/>
      <c r="G469" s="34"/>
    </row>
    <row r="470" spans="2:7" x14ac:dyDescent="0.2">
      <c r="B470" s="34"/>
      <c r="C470" s="34"/>
      <c r="D470" s="34"/>
      <c r="E470" s="34"/>
      <c r="F470" s="34"/>
      <c r="G470" s="34"/>
    </row>
    <row r="471" spans="2:7" x14ac:dyDescent="0.2">
      <c r="B471" s="34"/>
      <c r="C471" s="34"/>
      <c r="D471" s="34"/>
      <c r="E471" s="34"/>
      <c r="F471" s="34"/>
      <c r="G471" s="34"/>
    </row>
    <row r="472" spans="2:7" x14ac:dyDescent="0.2">
      <c r="B472" s="34"/>
      <c r="C472" s="34"/>
      <c r="D472" s="34"/>
      <c r="E472" s="34"/>
      <c r="F472" s="34"/>
      <c r="G472" s="34"/>
    </row>
    <row r="473" spans="2:7" x14ac:dyDescent="0.2">
      <c r="B473" s="34"/>
      <c r="C473" s="34"/>
      <c r="D473" s="34"/>
      <c r="E473" s="34"/>
      <c r="F473" s="34"/>
      <c r="G473" s="34"/>
    </row>
    <row r="474" spans="2:7" x14ac:dyDescent="0.2">
      <c r="B474" s="34"/>
      <c r="C474" s="34"/>
      <c r="D474" s="34"/>
      <c r="E474" s="34"/>
      <c r="F474" s="34"/>
      <c r="G474" s="34"/>
    </row>
    <row r="475" spans="2:7" x14ac:dyDescent="0.2">
      <c r="B475" s="34"/>
      <c r="C475" s="34"/>
      <c r="D475" s="34"/>
      <c r="E475" s="34"/>
      <c r="F475" s="34"/>
      <c r="G475" s="34"/>
    </row>
    <row r="476" spans="2:7" x14ac:dyDescent="0.2">
      <c r="B476" s="34"/>
      <c r="C476" s="34"/>
      <c r="D476" s="34"/>
      <c r="E476" s="34"/>
      <c r="F476" s="34"/>
      <c r="G476" s="34"/>
    </row>
    <row r="477" spans="2:7" x14ac:dyDescent="0.2">
      <c r="B477" s="34"/>
      <c r="C477" s="34"/>
      <c r="D477" s="34"/>
      <c r="E477" s="34"/>
      <c r="F477" s="34"/>
      <c r="G477" s="34"/>
    </row>
    <row r="478" spans="2:7" x14ac:dyDescent="0.2">
      <c r="B478" s="34"/>
      <c r="C478" s="34"/>
      <c r="D478" s="34"/>
      <c r="E478" s="34"/>
      <c r="F478" s="34"/>
      <c r="G478" s="34"/>
    </row>
    <row r="479" spans="2:7" x14ac:dyDescent="0.2">
      <c r="B479" s="34"/>
      <c r="C479" s="34"/>
      <c r="D479" s="34"/>
      <c r="E479" s="34"/>
      <c r="F479" s="34"/>
      <c r="G479" s="34"/>
    </row>
    <row r="480" spans="2:7" x14ac:dyDescent="0.2">
      <c r="B480" s="34"/>
      <c r="C480" s="34"/>
      <c r="D480" s="34"/>
      <c r="E480" s="34"/>
      <c r="F480" s="34"/>
      <c r="G480" s="34"/>
    </row>
    <row r="481" spans="2:7" x14ac:dyDescent="0.2">
      <c r="B481" s="34"/>
      <c r="C481" s="34"/>
      <c r="D481" s="34"/>
      <c r="E481" s="34"/>
      <c r="F481" s="34"/>
      <c r="G481" s="34"/>
    </row>
    <row r="482" spans="2:7" x14ac:dyDescent="0.2">
      <c r="B482" s="34"/>
      <c r="C482" s="34"/>
      <c r="D482" s="34"/>
      <c r="E482" s="34"/>
      <c r="F482" s="34"/>
      <c r="G482" s="34"/>
    </row>
    <row r="483" spans="2:7" x14ac:dyDescent="0.2">
      <c r="B483" s="34"/>
      <c r="C483" s="34"/>
      <c r="D483" s="34"/>
      <c r="E483" s="34"/>
      <c r="F483" s="34"/>
      <c r="G483" s="34"/>
    </row>
    <row r="484" spans="2:7" x14ac:dyDescent="0.2">
      <c r="B484" s="34"/>
      <c r="C484" s="34"/>
      <c r="D484" s="34"/>
      <c r="E484" s="34"/>
      <c r="F484" s="34"/>
      <c r="G484" s="34"/>
    </row>
    <row r="485" spans="2:7" x14ac:dyDescent="0.2">
      <c r="B485" s="34"/>
      <c r="C485" s="34"/>
      <c r="D485" s="34"/>
      <c r="E485" s="34"/>
      <c r="F485" s="34"/>
      <c r="G485" s="34"/>
    </row>
    <row r="486" spans="2:7" x14ac:dyDescent="0.2">
      <c r="B486" s="34"/>
      <c r="C486" s="34"/>
      <c r="D486" s="34"/>
      <c r="E486" s="34"/>
      <c r="F486" s="34"/>
      <c r="G486" s="34"/>
    </row>
    <row r="487" spans="2:7" x14ac:dyDescent="0.2">
      <c r="B487" s="34"/>
      <c r="C487" s="34"/>
      <c r="D487" s="34"/>
      <c r="E487" s="34"/>
      <c r="F487" s="34"/>
      <c r="G487" s="34"/>
    </row>
    <row r="488" spans="2:7" x14ac:dyDescent="0.2">
      <c r="B488" s="34"/>
      <c r="C488" s="34"/>
      <c r="D488" s="34"/>
      <c r="E488" s="34"/>
      <c r="F488" s="34"/>
      <c r="G488" s="34"/>
    </row>
    <row r="489" spans="2:7" x14ac:dyDescent="0.2">
      <c r="B489" s="34"/>
      <c r="C489" s="34"/>
      <c r="D489" s="34"/>
      <c r="E489" s="34"/>
      <c r="F489" s="34"/>
      <c r="G489" s="34"/>
    </row>
    <row r="490" spans="2:7" x14ac:dyDescent="0.2">
      <c r="B490" s="34"/>
      <c r="C490" s="34"/>
      <c r="D490" s="34"/>
      <c r="E490" s="34"/>
      <c r="F490" s="34"/>
      <c r="G490" s="34"/>
    </row>
    <row r="491" spans="2:7" x14ac:dyDescent="0.2">
      <c r="B491" s="34"/>
      <c r="C491" s="34"/>
      <c r="D491" s="34"/>
      <c r="E491" s="34"/>
      <c r="F491" s="34"/>
      <c r="G491" s="34"/>
    </row>
    <row r="492" spans="2:7" x14ac:dyDescent="0.2">
      <c r="B492" s="34"/>
      <c r="C492" s="34"/>
      <c r="D492" s="34"/>
      <c r="E492" s="34"/>
      <c r="F492" s="34"/>
      <c r="G492" s="34"/>
    </row>
    <row r="493" spans="2:7" x14ac:dyDescent="0.2">
      <c r="B493" s="34"/>
      <c r="C493" s="34"/>
      <c r="D493" s="34"/>
      <c r="E493" s="34"/>
      <c r="F493" s="34"/>
      <c r="G493" s="34"/>
    </row>
    <row r="494" spans="2:7" x14ac:dyDescent="0.2">
      <c r="B494" s="34"/>
      <c r="C494" s="34"/>
      <c r="D494" s="34"/>
      <c r="E494" s="34"/>
      <c r="F494" s="34"/>
      <c r="G494" s="34"/>
    </row>
    <row r="495" spans="2:7" x14ac:dyDescent="0.2">
      <c r="B495" s="34"/>
      <c r="C495" s="34"/>
      <c r="D495" s="34"/>
      <c r="E495" s="34"/>
      <c r="F495" s="34"/>
      <c r="G495" s="34"/>
    </row>
    <row r="496" spans="2:7" x14ac:dyDescent="0.2">
      <c r="B496" s="34"/>
      <c r="C496" s="34"/>
      <c r="D496" s="34"/>
      <c r="E496" s="34"/>
      <c r="F496" s="34"/>
      <c r="G496" s="34"/>
    </row>
    <row r="497" spans="2:7" x14ac:dyDescent="0.2">
      <c r="B497" s="34"/>
      <c r="C497" s="34"/>
      <c r="D497" s="34"/>
      <c r="E497" s="34"/>
      <c r="F497" s="34"/>
      <c r="G497" s="34"/>
    </row>
    <row r="498" spans="2:7" x14ac:dyDescent="0.2">
      <c r="B498" s="34"/>
      <c r="C498" s="34"/>
      <c r="D498" s="34"/>
      <c r="E498" s="34"/>
      <c r="F498" s="34"/>
      <c r="G498" s="34"/>
    </row>
    <row r="499" spans="2:7" x14ac:dyDescent="0.2">
      <c r="B499" s="34"/>
      <c r="C499" s="34"/>
      <c r="D499" s="34"/>
      <c r="E499" s="34"/>
      <c r="F499" s="34"/>
      <c r="G499" s="34"/>
    </row>
    <row r="500" spans="2:7" x14ac:dyDescent="0.2">
      <c r="B500" s="34"/>
      <c r="C500" s="34"/>
      <c r="D500" s="34"/>
      <c r="E500" s="34"/>
      <c r="F500" s="34"/>
      <c r="G500" s="34"/>
    </row>
    <row r="501" spans="2:7" x14ac:dyDescent="0.2">
      <c r="B501" s="34"/>
      <c r="C501" s="34"/>
      <c r="D501" s="34"/>
      <c r="E501" s="34"/>
      <c r="F501" s="34"/>
      <c r="G501" s="34"/>
    </row>
    <row r="502" spans="2:7" x14ac:dyDescent="0.2">
      <c r="B502" s="34"/>
      <c r="C502" s="34"/>
      <c r="D502" s="34"/>
      <c r="E502" s="34"/>
      <c r="F502" s="34"/>
      <c r="G502" s="34"/>
    </row>
    <row r="503" spans="2:7" x14ac:dyDescent="0.2">
      <c r="B503" s="34"/>
      <c r="C503" s="34"/>
      <c r="D503" s="34"/>
      <c r="E503" s="34"/>
      <c r="F503" s="34"/>
      <c r="G503" s="34"/>
    </row>
    <row r="504" spans="2:7" x14ac:dyDescent="0.2">
      <c r="B504" s="34"/>
      <c r="C504" s="34"/>
      <c r="D504" s="34"/>
      <c r="E504" s="34"/>
      <c r="F504" s="34"/>
      <c r="G504" s="34"/>
    </row>
    <row r="505" spans="2:7" x14ac:dyDescent="0.2">
      <c r="B505" s="34"/>
      <c r="C505" s="34"/>
      <c r="D505" s="34"/>
      <c r="E505" s="34"/>
      <c r="F505" s="34"/>
      <c r="G505" s="34"/>
    </row>
    <row r="506" spans="2:7" x14ac:dyDescent="0.2">
      <c r="B506" s="34"/>
      <c r="C506" s="34"/>
      <c r="D506" s="34"/>
      <c r="E506" s="34"/>
      <c r="F506" s="34"/>
      <c r="G506" s="34"/>
    </row>
    <row r="507" spans="2:7" x14ac:dyDescent="0.2">
      <c r="B507" s="34"/>
      <c r="C507" s="34"/>
      <c r="D507" s="34"/>
      <c r="E507" s="34"/>
      <c r="F507" s="34"/>
      <c r="G507" s="34"/>
    </row>
    <row r="508" spans="2:7" x14ac:dyDescent="0.2">
      <c r="B508" s="34"/>
      <c r="C508" s="34"/>
      <c r="D508" s="34"/>
      <c r="E508" s="34"/>
      <c r="F508" s="34"/>
      <c r="G508" s="34"/>
    </row>
    <row r="509" spans="2:7" x14ac:dyDescent="0.2">
      <c r="B509" s="34"/>
      <c r="C509" s="34"/>
      <c r="D509" s="34"/>
      <c r="E509" s="34"/>
      <c r="F509" s="34"/>
      <c r="G509" s="34"/>
    </row>
    <row r="510" spans="2:7" x14ac:dyDescent="0.2">
      <c r="B510" s="34"/>
      <c r="C510" s="34"/>
      <c r="D510" s="34"/>
      <c r="E510" s="34"/>
      <c r="F510" s="34"/>
      <c r="G510" s="34"/>
    </row>
    <row r="511" spans="2:7" x14ac:dyDescent="0.2">
      <c r="B511" s="34"/>
      <c r="C511" s="34"/>
      <c r="D511" s="34"/>
      <c r="E511" s="34"/>
      <c r="F511" s="34"/>
      <c r="G511" s="34"/>
    </row>
    <row r="512" spans="2:7" x14ac:dyDescent="0.2">
      <c r="B512" s="34"/>
      <c r="C512" s="34"/>
      <c r="D512" s="34"/>
      <c r="E512" s="34"/>
      <c r="F512" s="34"/>
      <c r="G512" s="34"/>
    </row>
    <row r="513" spans="2:7" x14ac:dyDescent="0.2">
      <c r="B513" s="34"/>
      <c r="C513" s="34"/>
      <c r="D513" s="34"/>
      <c r="E513" s="34"/>
      <c r="F513" s="34"/>
      <c r="G513" s="34"/>
    </row>
    <row r="514" spans="2:7" x14ac:dyDescent="0.2">
      <c r="B514" s="34"/>
      <c r="C514" s="34"/>
      <c r="D514" s="34"/>
      <c r="E514" s="34"/>
      <c r="F514" s="34"/>
      <c r="G514" s="34"/>
    </row>
    <row r="515" spans="2:7" x14ac:dyDescent="0.2">
      <c r="B515" s="34"/>
      <c r="C515" s="34"/>
      <c r="D515" s="34"/>
      <c r="E515" s="34"/>
      <c r="F515" s="34"/>
      <c r="G515" s="34"/>
    </row>
    <row r="516" spans="2:7" x14ac:dyDescent="0.2">
      <c r="B516" s="34"/>
      <c r="C516" s="34"/>
      <c r="D516" s="34"/>
      <c r="E516" s="34"/>
      <c r="F516" s="34"/>
      <c r="G516" s="34"/>
    </row>
    <row r="517" spans="2:7" x14ac:dyDescent="0.2">
      <c r="B517" s="34"/>
      <c r="C517" s="34"/>
      <c r="D517" s="34"/>
      <c r="E517" s="34"/>
      <c r="F517" s="34"/>
      <c r="G517" s="34"/>
    </row>
    <row r="518" spans="2:7" x14ac:dyDescent="0.2">
      <c r="B518" s="34"/>
      <c r="C518" s="34"/>
      <c r="D518" s="34"/>
      <c r="E518" s="34"/>
      <c r="F518" s="34"/>
      <c r="G518" s="34"/>
    </row>
    <row r="519" spans="2:7" x14ac:dyDescent="0.2">
      <c r="B519" s="34"/>
      <c r="C519" s="34"/>
      <c r="D519" s="34"/>
      <c r="E519" s="34"/>
      <c r="F519" s="34"/>
      <c r="G519" s="34"/>
    </row>
    <row r="520" spans="2:7" x14ac:dyDescent="0.2">
      <c r="B520" s="34"/>
      <c r="C520" s="34"/>
      <c r="D520" s="34"/>
      <c r="E520" s="34"/>
      <c r="F520" s="34"/>
      <c r="G520" s="34"/>
    </row>
    <row r="521" spans="2:7" x14ac:dyDescent="0.2">
      <c r="B521" s="34"/>
      <c r="C521" s="34"/>
      <c r="D521" s="34"/>
      <c r="E521" s="34"/>
      <c r="F521" s="34"/>
      <c r="G521" s="34"/>
    </row>
    <row r="522" spans="2:7" x14ac:dyDescent="0.2">
      <c r="B522" s="34"/>
      <c r="C522" s="34"/>
      <c r="D522" s="34"/>
      <c r="E522" s="34"/>
      <c r="F522" s="34"/>
      <c r="G522" s="34"/>
    </row>
    <row r="523" spans="2:7" x14ac:dyDescent="0.2">
      <c r="B523" s="34"/>
      <c r="C523" s="34"/>
      <c r="D523" s="34"/>
      <c r="E523" s="34"/>
      <c r="F523" s="34"/>
      <c r="G523" s="34"/>
    </row>
    <row r="524" spans="2:7" x14ac:dyDescent="0.2">
      <c r="B524" s="34"/>
      <c r="C524" s="34"/>
      <c r="D524" s="34"/>
      <c r="E524" s="34"/>
      <c r="F524" s="34"/>
      <c r="G524" s="34"/>
    </row>
    <row r="525" spans="2:7" x14ac:dyDescent="0.2">
      <c r="B525" s="34"/>
      <c r="C525" s="34"/>
      <c r="D525" s="34"/>
      <c r="E525" s="34"/>
      <c r="F525" s="34"/>
      <c r="G525" s="34"/>
    </row>
    <row r="526" spans="2:7" x14ac:dyDescent="0.2">
      <c r="B526" s="34"/>
      <c r="C526" s="34"/>
      <c r="D526" s="34"/>
      <c r="E526" s="34"/>
      <c r="F526" s="34"/>
      <c r="G526" s="34"/>
    </row>
    <row r="527" spans="2:7" x14ac:dyDescent="0.2">
      <c r="B527" s="34"/>
      <c r="C527" s="34"/>
      <c r="D527" s="34"/>
      <c r="E527" s="34"/>
      <c r="F527" s="34"/>
      <c r="G527" s="34"/>
    </row>
    <row r="528" spans="2:7" x14ac:dyDescent="0.2">
      <c r="B528" s="34"/>
      <c r="C528" s="34"/>
      <c r="D528" s="34"/>
      <c r="E528" s="34"/>
      <c r="F528" s="34"/>
      <c r="G528" s="34"/>
    </row>
    <row r="529" spans="2:7" x14ac:dyDescent="0.2">
      <c r="B529" s="34"/>
      <c r="C529" s="34"/>
      <c r="D529" s="34"/>
      <c r="E529" s="34"/>
      <c r="F529" s="34"/>
      <c r="G529" s="34"/>
    </row>
    <row r="530" spans="2:7" x14ac:dyDescent="0.2">
      <c r="B530" s="34"/>
      <c r="C530" s="34"/>
      <c r="D530" s="34"/>
      <c r="E530" s="34"/>
      <c r="F530" s="34"/>
      <c r="G530" s="34"/>
    </row>
    <row r="531" spans="2:7" x14ac:dyDescent="0.2">
      <c r="B531" s="34"/>
      <c r="C531" s="34"/>
      <c r="D531" s="34"/>
      <c r="E531" s="34"/>
      <c r="F531" s="34"/>
      <c r="G531" s="34"/>
    </row>
    <row r="532" spans="2:7" x14ac:dyDescent="0.2">
      <c r="B532" s="34"/>
      <c r="C532" s="34"/>
      <c r="D532" s="34"/>
      <c r="E532" s="34"/>
      <c r="F532" s="34"/>
      <c r="G532" s="34"/>
    </row>
    <row r="533" spans="2:7" x14ac:dyDescent="0.2">
      <c r="B533" s="34"/>
      <c r="C533" s="34"/>
      <c r="D533" s="34"/>
      <c r="E533" s="34"/>
      <c r="F533" s="34"/>
      <c r="G533" s="34"/>
    </row>
    <row r="534" spans="2:7" x14ac:dyDescent="0.2">
      <c r="B534" s="34"/>
      <c r="C534" s="34"/>
      <c r="D534" s="34"/>
      <c r="E534" s="34"/>
      <c r="F534" s="34"/>
      <c r="G534" s="34"/>
    </row>
    <row r="535" spans="2:7" x14ac:dyDescent="0.2">
      <c r="B535" s="34"/>
      <c r="C535" s="34"/>
      <c r="D535" s="34"/>
      <c r="E535" s="34"/>
      <c r="F535" s="34"/>
      <c r="G535" s="34"/>
    </row>
    <row r="536" spans="2:7" x14ac:dyDescent="0.2">
      <c r="B536" s="34"/>
      <c r="C536" s="34"/>
      <c r="D536" s="34"/>
      <c r="E536" s="34"/>
      <c r="F536" s="34"/>
      <c r="G536" s="34"/>
    </row>
    <row r="537" spans="2:7" x14ac:dyDescent="0.2">
      <c r="B537" s="34"/>
      <c r="C537" s="34"/>
      <c r="D537" s="34"/>
      <c r="E537" s="34"/>
      <c r="F537" s="34"/>
      <c r="G537" s="34"/>
    </row>
    <row r="538" spans="2:7" x14ac:dyDescent="0.2">
      <c r="B538" s="34"/>
      <c r="C538" s="34"/>
      <c r="D538" s="34"/>
      <c r="E538" s="34"/>
      <c r="F538" s="34"/>
      <c r="G538" s="34"/>
    </row>
    <row r="539" spans="2:7" x14ac:dyDescent="0.2">
      <c r="B539" s="34"/>
      <c r="C539" s="34"/>
      <c r="D539" s="34"/>
      <c r="E539" s="34"/>
      <c r="F539" s="34"/>
      <c r="G539" s="34"/>
    </row>
    <row r="540" spans="2:7" x14ac:dyDescent="0.2">
      <c r="B540" s="34"/>
      <c r="C540" s="34"/>
      <c r="D540" s="34"/>
      <c r="E540" s="34"/>
      <c r="F540" s="34"/>
      <c r="G540" s="34"/>
    </row>
    <row r="541" spans="2:7" x14ac:dyDescent="0.2">
      <c r="B541" s="34"/>
      <c r="C541" s="34"/>
      <c r="D541" s="34"/>
      <c r="E541" s="34"/>
      <c r="F541" s="34"/>
      <c r="G541" s="34"/>
    </row>
    <row r="542" spans="2:7" x14ac:dyDescent="0.2">
      <c r="B542" s="34"/>
      <c r="C542" s="34"/>
      <c r="D542" s="34"/>
      <c r="E542" s="34"/>
      <c r="F542" s="34"/>
      <c r="G542" s="34"/>
    </row>
    <row r="543" spans="2:7" x14ac:dyDescent="0.2">
      <c r="B543" s="34"/>
      <c r="C543" s="34"/>
      <c r="D543" s="34"/>
      <c r="E543" s="34"/>
      <c r="F543" s="34"/>
      <c r="G543" s="34"/>
    </row>
    <row r="544" spans="2:7" x14ac:dyDescent="0.2">
      <c r="B544" s="34"/>
      <c r="C544" s="34"/>
      <c r="D544" s="34"/>
      <c r="E544" s="34"/>
      <c r="F544" s="34"/>
      <c r="G544" s="34"/>
    </row>
    <row r="545" spans="2:7" x14ac:dyDescent="0.2">
      <c r="B545" s="34"/>
      <c r="C545" s="34"/>
      <c r="D545" s="34"/>
      <c r="E545" s="34"/>
      <c r="F545" s="34"/>
      <c r="G545" s="34"/>
    </row>
    <row r="546" spans="2:7" x14ac:dyDescent="0.2">
      <c r="B546" s="34"/>
      <c r="C546" s="34"/>
      <c r="D546" s="34"/>
      <c r="E546" s="34"/>
      <c r="F546" s="34"/>
      <c r="G546" s="34"/>
    </row>
    <row r="547" spans="2:7" x14ac:dyDescent="0.2">
      <c r="B547" s="34"/>
      <c r="C547" s="34"/>
      <c r="D547" s="34"/>
      <c r="E547" s="34"/>
      <c r="F547" s="34"/>
      <c r="G547" s="34"/>
    </row>
    <row r="548" spans="2:7" x14ac:dyDescent="0.2">
      <c r="B548" s="34"/>
      <c r="C548" s="34"/>
      <c r="D548" s="34"/>
      <c r="E548" s="34"/>
      <c r="F548" s="34"/>
      <c r="G548" s="34"/>
    </row>
    <row r="549" spans="2:7" x14ac:dyDescent="0.2">
      <c r="B549" s="34"/>
      <c r="C549" s="34"/>
      <c r="D549" s="34"/>
      <c r="E549" s="34"/>
      <c r="F549" s="34"/>
      <c r="G549" s="34"/>
    </row>
    <row r="550" spans="2:7" x14ac:dyDescent="0.2">
      <c r="B550" s="34"/>
      <c r="C550" s="34"/>
      <c r="D550" s="34"/>
      <c r="E550" s="34"/>
      <c r="F550" s="34"/>
      <c r="G550" s="34"/>
    </row>
    <row r="551" spans="2:7" x14ac:dyDescent="0.2">
      <c r="B551" s="34"/>
      <c r="C551" s="34"/>
      <c r="D551" s="34"/>
      <c r="E551" s="34"/>
      <c r="F551" s="34"/>
      <c r="G551" s="34"/>
    </row>
    <row r="552" spans="2:7" x14ac:dyDescent="0.2">
      <c r="B552" s="34"/>
      <c r="C552" s="34"/>
      <c r="D552" s="34"/>
      <c r="E552" s="34"/>
      <c r="F552" s="34"/>
      <c r="G552" s="34"/>
    </row>
    <row r="553" spans="2:7" x14ac:dyDescent="0.2">
      <c r="B553" s="34"/>
      <c r="C553" s="34"/>
      <c r="D553" s="34"/>
      <c r="E553" s="34"/>
      <c r="F553" s="34"/>
      <c r="G553" s="34"/>
    </row>
    <row r="554" spans="2:7" x14ac:dyDescent="0.2">
      <c r="B554" s="34"/>
      <c r="C554" s="34"/>
      <c r="D554" s="34"/>
      <c r="E554" s="34"/>
      <c r="F554" s="34"/>
      <c r="G554" s="34"/>
    </row>
    <row r="555" spans="2:7" x14ac:dyDescent="0.2">
      <c r="B555" s="34"/>
      <c r="C555" s="34"/>
      <c r="D555" s="34"/>
      <c r="E555" s="34"/>
      <c r="F555" s="34"/>
      <c r="G555" s="34"/>
    </row>
    <row r="556" spans="2:7" x14ac:dyDescent="0.2">
      <c r="B556" s="34"/>
      <c r="C556" s="34"/>
      <c r="D556" s="34"/>
      <c r="E556" s="34"/>
      <c r="F556" s="34"/>
      <c r="G556" s="34"/>
    </row>
    <row r="557" spans="2:7" x14ac:dyDescent="0.2">
      <c r="B557" s="34"/>
      <c r="C557" s="34"/>
      <c r="D557" s="34"/>
      <c r="E557" s="34"/>
      <c r="F557" s="34"/>
      <c r="G557" s="34"/>
    </row>
    <row r="558" spans="2:7" x14ac:dyDescent="0.2">
      <c r="B558" s="34"/>
      <c r="C558" s="34"/>
      <c r="D558" s="34"/>
      <c r="E558" s="34"/>
      <c r="F558" s="34"/>
      <c r="G558" s="34"/>
    </row>
    <row r="559" spans="2:7" x14ac:dyDescent="0.2">
      <c r="B559" s="34"/>
      <c r="C559" s="34"/>
      <c r="D559" s="34"/>
      <c r="E559" s="34"/>
      <c r="F559" s="34"/>
      <c r="G559" s="34"/>
    </row>
    <row r="560" spans="2:7" x14ac:dyDescent="0.2">
      <c r="B560" s="34"/>
      <c r="C560" s="34"/>
      <c r="D560" s="34"/>
      <c r="E560" s="34"/>
      <c r="F560" s="34"/>
      <c r="G560" s="34"/>
    </row>
    <row r="561" spans="2:7" x14ac:dyDescent="0.2">
      <c r="B561" s="34"/>
      <c r="C561" s="34"/>
      <c r="D561" s="34"/>
      <c r="E561" s="34"/>
      <c r="F561" s="34"/>
      <c r="G561" s="34"/>
    </row>
    <row r="562" spans="2:7" x14ac:dyDescent="0.2">
      <c r="B562" s="34"/>
      <c r="C562" s="34"/>
      <c r="D562" s="34"/>
      <c r="E562" s="34"/>
      <c r="F562" s="34"/>
      <c r="G562" s="34"/>
    </row>
    <row r="563" spans="2:7" x14ac:dyDescent="0.2">
      <c r="B563" s="34"/>
      <c r="C563" s="34"/>
      <c r="D563" s="34"/>
      <c r="E563" s="34"/>
      <c r="F563" s="34"/>
      <c r="G563" s="34"/>
    </row>
    <row r="564" spans="2:7" x14ac:dyDescent="0.2">
      <c r="B564" s="34"/>
      <c r="C564" s="34"/>
      <c r="D564" s="34"/>
      <c r="E564" s="34"/>
      <c r="F564" s="34"/>
      <c r="G564" s="34"/>
    </row>
    <row r="565" spans="2:7" x14ac:dyDescent="0.2">
      <c r="B565" s="34"/>
      <c r="C565" s="34"/>
      <c r="D565" s="34"/>
      <c r="E565" s="34"/>
      <c r="F565" s="34"/>
      <c r="G565" s="34"/>
    </row>
    <row r="566" spans="2:7" x14ac:dyDescent="0.2">
      <c r="B566" s="34"/>
      <c r="C566" s="34"/>
      <c r="D566" s="34"/>
      <c r="E566" s="34"/>
      <c r="F566" s="34"/>
      <c r="G566" s="34"/>
    </row>
    <row r="567" spans="2:7" x14ac:dyDescent="0.2">
      <c r="B567" s="34"/>
      <c r="C567" s="34"/>
      <c r="D567" s="34"/>
      <c r="E567" s="34"/>
      <c r="F567" s="34"/>
      <c r="G567" s="34"/>
    </row>
    <row r="568" spans="2:7" x14ac:dyDescent="0.2">
      <c r="B568" s="34"/>
      <c r="C568" s="34"/>
      <c r="D568" s="34"/>
      <c r="E568" s="34"/>
      <c r="F568" s="34"/>
      <c r="G568" s="34"/>
    </row>
    <row r="569" spans="2:7" x14ac:dyDescent="0.2">
      <c r="B569" s="34"/>
      <c r="C569" s="34"/>
      <c r="D569" s="34"/>
      <c r="E569" s="34"/>
      <c r="F569" s="34"/>
      <c r="G569" s="34"/>
    </row>
    <row r="570" spans="2:7" x14ac:dyDescent="0.2">
      <c r="B570" s="34"/>
      <c r="C570" s="34"/>
      <c r="D570" s="34"/>
      <c r="E570" s="34"/>
      <c r="F570" s="34"/>
      <c r="G570" s="34"/>
    </row>
    <row r="571" spans="2:7" x14ac:dyDescent="0.2">
      <c r="B571" s="34"/>
      <c r="C571" s="34"/>
      <c r="D571" s="34"/>
      <c r="E571" s="34"/>
      <c r="F571" s="34"/>
      <c r="G571" s="34"/>
    </row>
    <row r="572" spans="2:7" x14ac:dyDescent="0.2">
      <c r="B572" s="34"/>
      <c r="C572" s="34"/>
      <c r="D572" s="34"/>
      <c r="E572" s="34"/>
      <c r="F572" s="34"/>
      <c r="G572" s="34"/>
    </row>
    <row r="573" spans="2:7" x14ac:dyDescent="0.2">
      <c r="B573" s="34"/>
      <c r="C573" s="34"/>
      <c r="D573" s="34"/>
      <c r="E573" s="34"/>
      <c r="F573" s="34"/>
      <c r="G573" s="34"/>
    </row>
    <row r="574" spans="2:7" x14ac:dyDescent="0.2">
      <c r="B574" s="34"/>
      <c r="C574" s="34"/>
      <c r="D574" s="34"/>
      <c r="E574" s="34"/>
      <c r="F574" s="34"/>
      <c r="G574" s="34"/>
    </row>
    <row r="575" spans="2:7" x14ac:dyDescent="0.2">
      <c r="B575" s="34"/>
      <c r="C575" s="34"/>
      <c r="D575" s="34"/>
      <c r="E575" s="34"/>
      <c r="F575" s="34"/>
      <c r="G575" s="34"/>
    </row>
    <row r="576" spans="2:7" x14ac:dyDescent="0.2">
      <c r="B576" s="34"/>
      <c r="C576" s="34"/>
      <c r="D576" s="34"/>
      <c r="E576" s="34"/>
      <c r="F576" s="34"/>
      <c r="G576" s="34"/>
    </row>
    <row r="577" spans="2:7" x14ac:dyDescent="0.2">
      <c r="B577" s="34"/>
      <c r="C577" s="34"/>
      <c r="D577" s="34"/>
      <c r="E577" s="34"/>
      <c r="F577" s="34"/>
      <c r="G577" s="34"/>
    </row>
    <row r="578" spans="2:7" x14ac:dyDescent="0.2">
      <c r="B578" s="34"/>
      <c r="C578" s="34"/>
      <c r="D578" s="34"/>
      <c r="E578" s="34"/>
      <c r="F578" s="34"/>
      <c r="G578" s="34"/>
    </row>
    <row r="579" spans="2:7" x14ac:dyDescent="0.2">
      <c r="B579" s="34"/>
      <c r="C579" s="34"/>
      <c r="D579" s="34"/>
      <c r="E579" s="34"/>
      <c r="F579" s="34"/>
      <c r="G579" s="34"/>
    </row>
    <row r="580" spans="2:7" x14ac:dyDescent="0.2">
      <c r="B580" s="34"/>
      <c r="C580" s="34"/>
      <c r="D580" s="34"/>
      <c r="E580" s="34"/>
      <c r="F580" s="34"/>
      <c r="G580" s="34"/>
    </row>
    <row r="581" spans="2:7" x14ac:dyDescent="0.2">
      <c r="B581" s="34"/>
      <c r="C581" s="34"/>
      <c r="D581" s="34"/>
      <c r="E581" s="34"/>
      <c r="F581" s="34"/>
      <c r="G581" s="34"/>
    </row>
    <row r="582" spans="2:7" x14ac:dyDescent="0.2">
      <c r="B582" s="34"/>
      <c r="C582" s="34"/>
      <c r="D582" s="34"/>
      <c r="E582" s="34"/>
      <c r="F582" s="34"/>
      <c r="G582" s="34"/>
    </row>
    <row r="583" spans="2:7" x14ac:dyDescent="0.2">
      <c r="B583" s="34"/>
      <c r="C583" s="34"/>
      <c r="D583" s="34"/>
      <c r="E583" s="34"/>
      <c r="F583" s="34"/>
      <c r="G583" s="34"/>
    </row>
    <row r="584" spans="2:7" x14ac:dyDescent="0.2">
      <c r="B584" s="34"/>
      <c r="C584" s="34"/>
      <c r="D584" s="34"/>
      <c r="E584" s="34"/>
      <c r="F584" s="34"/>
      <c r="G584" s="34"/>
    </row>
    <row r="585" spans="2:7" x14ac:dyDescent="0.2">
      <c r="B585" s="34"/>
      <c r="C585" s="34"/>
      <c r="D585" s="34"/>
      <c r="E585" s="34"/>
      <c r="F585" s="34"/>
      <c r="G585" s="34"/>
    </row>
    <row r="586" spans="2:7" x14ac:dyDescent="0.2">
      <c r="B586" s="34"/>
      <c r="C586" s="34"/>
      <c r="D586" s="34"/>
      <c r="E586" s="34"/>
      <c r="F586" s="34"/>
      <c r="G586" s="34"/>
    </row>
    <row r="587" spans="2:7" x14ac:dyDescent="0.2">
      <c r="B587" s="34"/>
      <c r="C587" s="34"/>
      <c r="D587" s="34"/>
      <c r="E587" s="34"/>
      <c r="F587" s="34"/>
      <c r="G587" s="34"/>
    </row>
    <row r="588" spans="2:7" x14ac:dyDescent="0.2">
      <c r="B588" s="34"/>
      <c r="C588" s="34"/>
      <c r="D588" s="34"/>
      <c r="E588" s="34"/>
      <c r="F588" s="34"/>
      <c r="G588" s="34"/>
    </row>
    <row r="589" spans="2:7" x14ac:dyDescent="0.2">
      <c r="B589" s="34"/>
      <c r="C589" s="34"/>
      <c r="D589" s="34"/>
      <c r="E589" s="34"/>
      <c r="F589" s="34"/>
      <c r="G589" s="34"/>
    </row>
    <row r="590" spans="2:7" x14ac:dyDescent="0.2">
      <c r="B590" s="34"/>
      <c r="C590" s="34"/>
      <c r="D590" s="34"/>
      <c r="E590" s="34"/>
      <c r="F590" s="34"/>
      <c r="G590" s="34"/>
    </row>
    <row r="591" spans="2:7" x14ac:dyDescent="0.2">
      <c r="B591" s="34"/>
      <c r="C591" s="34"/>
      <c r="D591" s="34"/>
      <c r="E591" s="34"/>
      <c r="F591" s="34"/>
      <c r="G591" s="34"/>
    </row>
    <row r="592" spans="2:7" x14ac:dyDescent="0.2">
      <c r="B592" s="34"/>
      <c r="C592" s="34"/>
      <c r="D592" s="34"/>
      <c r="E592" s="34"/>
      <c r="F592" s="34"/>
      <c r="G592" s="34"/>
    </row>
    <row r="593" spans="2:7" x14ac:dyDescent="0.2">
      <c r="B593" s="34"/>
      <c r="C593" s="34"/>
      <c r="D593" s="34"/>
      <c r="E593" s="34"/>
      <c r="F593" s="34"/>
      <c r="G593" s="34"/>
    </row>
    <row r="594" spans="2:7" x14ac:dyDescent="0.2">
      <c r="B594" s="34"/>
      <c r="C594" s="34"/>
      <c r="D594" s="34"/>
      <c r="E594" s="34"/>
      <c r="F594" s="34"/>
      <c r="G594" s="34"/>
    </row>
    <row r="595" spans="2:7" x14ac:dyDescent="0.2">
      <c r="B595" s="34"/>
      <c r="C595" s="34"/>
      <c r="D595" s="34"/>
      <c r="E595" s="34"/>
      <c r="F595" s="34"/>
      <c r="G595" s="34"/>
    </row>
    <row r="596" spans="2:7" x14ac:dyDescent="0.2">
      <c r="B596" s="34"/>
      <c r="C596" s="34"/>
      <c r="D596" s="34"/>
      <c r="E596" s="34"/>
      <c r="F596" s="34"/>
      <c r="G596" s="34"/>
    </row>
    <row r="597" spans="2:7" x14ac:dyDescent="0.2">
      <c r="B597" s="34"/>
      <c r="C597" s="34"/>
      <c r="D597" s="34"/>
      <c r="E597" s="34"/>
      <c r="F597" s="34"/>
      <c r="G597" s="34"/>
    </row>
    <row r="598" spans="2:7" x14ac:dyDescent="0.2">
      <c r="B598" s="34"/>
      <c r="C598" s="34"/>
      <c r="D598" s="34"/>
      <c r="E598" s="34"/>
      <c r="F598" s="34"/>
      <c r="G598" s="34"/>
    </row>
    <row r="599" spans="2:7" x14ac:dyDescent="0.2">
      <c r="B599" s="34"/>
      <c r="C599" s="34"/>
      <c r="D599" s="34"/>
      <c r="E599" s="34"/>
      <c r="F599" s="34"/>
      <c r="G599" s="34"/>
    </row>
    <row r="600" spans="2:7" x14ac:dyDescent="0.2">
      <c r="B600" s="34"/>
      <c r="C600" s="34"/>
      <c r="D600" s="34"/>
      <c r="E600" s="34"/>
      <c r="F600" s="34"/>
      <c r="G600" s="34"/>
    </row>
    <row r="601" spans="2:7" x14ac:dyDescent="0.2">
      <c r="B601" s="34"/>
      <c r="C601" s="34"/>
      <c r="D601" s="34"/>
      <c r="E601" s="34"/>
      <c r="F601" s="34"/>
      <c r="G601" s="34"/>
    </row>
    <row r="602" spans="2:7" x14ac:dyDescent="0.2">
      <c r="B602" s="34"/>
      <c r="C602" s="34"/>
      <c r="D602" s="34"/>
      <c r="E602" s="34"/>
      <c r="F602" s="34"/>
      <c r="G602" s="34"/>
    </row>
    <row r="603" spans="2:7" x14ac:dyDescent="0.2">
      <c r="B603" s="34"/>
      <c r="C603" s="34"/>
      <c r="D603" s="34"/>
      <c r="E603" s="34"/>
      <c r="F603" s="34"/>
      <c r="G603" s="34"/>
    </row>
    <row r="604" spans="2:7" x14ac:dyDescent="0.2">
      <c r="B604" s="34"/>
      <c r="C604" s="34"/>
      <c r="D604" s="34"/>
      <c r="E604" s="34"/>
      <c r="F604" s="34"/>
      <c r="G604" s="34"/>
    </row>
    <row r="605" spans="2:7" x14ac:dyDescent="0.2">
      <c r="B605" s="34"/>
      <c r="C605" s="34"/>
      <c r="D605" s="34"/>
      <c r="E605" s="34"/>
      <c r="F605" s="34"/>
      <c r="G605" s="34"/>
    </row>
    <row r="606" spans="2:7" x14ac:dyDescent="0.2">
      <c r="B606" s="34"/>
      <c r="C606" s="34"/>
      <c r="D606" s="34"/>
      <c r="E606" s="34"/>
      <c r="F606" s="34"/>
      <c r="G606" s="34"/>
    </row>
    <row r="607" spans="2:7" x14ac:dyDescent="0.2">
      <c r="B607" s="34"/>
      <c r="C607" s="34"/>
      <c r="D607" s="34"/>
      <c r="E607" s="34"/>
      <c r="F607" s="34"/>
      <c r="G607" s="34"/>
    </row>
    <row r="608" spans="2:7" x14ac:dyDescent="0.2">
      <c r="B608" s="34"/>
      <c r="C608" s="34"/>
      <c r="D608" s="34"/>
      <c r="E608" s="34"/>
      <c r="F608" s="34"/>
      <c r="G608" s="34"/>
    </row>
    <row r="609" spans="2:7" x14ac:dyDescent="0.2">
      <c r="B609" s="34"/>
      <c r="C609" s="34"/>
      <c r="D609" s="34"/>
      <c r="E609" s="34"/>
      <c r="F609" s="34"/>
      <c r="G609" s="34"/>
    </row>
    <row r="610" spans="2:7" x14ac:dyDescent="0.2">
      <c r="B610" s="34"/>
      <c r="C610" s="34"/>
      <c r="D610" s="34"/>
      <c r="E610" s="34"/>
      <c r="F610" s="34"/>
      <c r="G610" s="34"/>
    </row>
    <row r="611" spans="2:7" x14ac:dyDescent="0.2">
      <c r="B611" s="34"/>
      <c r="C611" s="34"/>
      <c r="D611" s="34"/>
      <c r="E611" s="34"/>
      <c r="F611" s="34"/>
      <c r="G611" s="34"/>
    </row>
    <row r="612" spans="2:7" x14ac:dyDescent="0.2">
      <c r="B612" s="34"/>
      <c r="C612" s="34"/>
      <c r="D612" s="34"/>
      <c r="E612" s="34"/>
      <c r="F612" s="34"/>
      <c r="G612" s="34"/>
    </row>
    <row r="613" spans="2:7" x14ac:dyDescent="0.2">
      <c r="B613" s="34"/>
      <c r="C613" s="34"/>
      <c r="D613" s="34"/>
      <c r="E613" s="34"/>
      <c r="F613" s="34"/>
      <c r="G613" s="34"/>
    </row>
    <row r="614" spans="2:7" x14ac:dyDescent="0.2">
      <c r="B614" s="34"/>
      <c r="C614" s="34"/>
      <c r="D614" s="34"/>
      <c r="E614" s="34"/>
      <c r="F614" s="34"/>
      <c r="G614" s="34"/>
    </row>
    <row r="615" spans="2:7" x14ac:dyDescent="0.2">
      <c r="B615" s="34"/>
      <c r="C615" s="34"/>
      <c r="D615" s="34"/>
      <c r="E615" s="34"/>
      <c r="F615" s="34"/>
      <c r="G615" s="34"/>
    </row>
    <row r="616" spans="2:7" x14ac:dyDescent="0.2">
      <c r="B616" s="34"/>
      <c r="C616" s="34"/>
      <c r="D616" s="34"/>
      <c r="E616" s="34"/>
      <c r="F616" s="34"/>
      <c r="G616" s="34"/>
    </row>
    <row r="617" spans="2:7" x14ac:dyDescent="0.2">
      <c r="B617" s="34"/>
      <c r="C617" s="34"/>
      <c r="D617" s="34"/>
      <c r="E617" s="34"/>
      <c r="F617" s="34"/>
      <c r="G617" s="34"/>
    </row>
    <row r="618" spans="2:7" x14ac:dyDescent="0.2">
      <c r="B618" s="34"/>
      <c r="C618" s="34"/>
      <c r="D618" s="34"/>
      <c r="E618" s="34"/>
      <c r="F618" s="34"/>
      <c r="G618" s="34"/>
    </row>
    <row r="619" spans="2:7" x14ac:dyDescent="0.2">
      <c r="B619" s="34"/>
      <c r="C619" s="34"/>
      <c r="D619" s="34"/>
      <c r="E619" s="34"/>
      <c r="F619" s="34"/>
      <c r="G619" s="34"/>
    </row>
    <row r="620" spans="2:7" x14ac:dyDescent="0.2">
      <c r="B620" s="34"/>
      <c r="C620" s="34"/>
      <c r="D620" s="34"/>
      <c r="E620" s="34"/>
      <c r="F620" s="34"/>
      <c r="G620" s="34"/>
    </row>
    <row r="621" spans="2:7" x14ac:dyDescent="0.2">
      <c r="B621" s="34"/>
      <c r="C621" s="34"/>
      <c r="D621" s="34"/>
      <c r="E621" s="34"/>
      <c r="F621" s="34"/>
      <c r="G621" s="34"/>
    </row>
    <row r="622" spans="2:7" x14ac:dyDescent="0.2">
      <c r="B622" s="34"/>
      <c r="C622" s="34"/>
      <c r="D622" s="34"/>
      <c r="E622" s="34"/>
      <c r="F622" s="34"/>
      <c r="G622" s="34"/>
    </row>
    <row r="623" spans="2:7" x14ac:dyDescent="0.2">
      <c r="B623" s="34"/>
      <c r="C623" s="34"/>
      <c r="D623" s="34"/>
      <c r="E623" s="34"/>
      <c r="F623" s="34"/>
      <c r="G623" s="34"/>
    </row>
    <row r="624" spans="2:7" x14ac:dyDescent="0.2">
      <c r="B624" s="34"/>
      <c r="C624" s="34"/>
      <c r="D624" s="34"/>
      <c r="E624" s="34"/>
      <c r="F624" s="34"/>
      <c r="G624" s="34"/>
    </row>
    <row r="625" spans="2:7" x14ac:dyDescent="0.2">
      <c r="B625" s="34"/>
      <c r="C625" s="34"/>
      <c r="D625" s="34"/>
      <c r="E625" s="34"/>
      <c r="F625" s="34"/>
      <c r="G625" s="34"/>
    </row>
    <row r="626" spans="2:7" x14ac:dyDescent="0.2">
      <c r="B626" s="34"/>
      <c r="C626" s="34"/>
      <c r="D626" s="34"/>
      <c r="E626" s="34"/>
      <c r="F626" s="34"/>
      <c r="G626" s="34"/>
    </row>
    <row r="627" spans="2:7" x14ac:dyDescent="0.2">
      <c r="B627" s="34"/>
      <c r="C627" s="34"/>
      <c r="D627" s="34"/>
      <c r="E627" s="34"/>
      <c r="F627" s="34"/>
      <c r="G627" s="34"/>
    </row>
    <row r="628" spans="2:7" x14ac:dyDescent="0.2">
      <c r="B628" s="34"/>
      <c r="C628" s="34"/>
      <c r="D628" s="34"/>
      <c r="E628" s="34"/>
      <c r="F628" s="34"/>
      <c r="G628" s="34"/>
    </row>
    <row r="629" spans="2:7" x14ac:dyDescent="0.2">
      <c r="B629" s="34"/>
      <c r="C629" s="34"/>
      <c r="D629" s="34"/>
      <c r="E629" s="34"/>
      <c r="F629" s="34"/>
      <c r="G629" s="34"/>
    </row>
    <row r="630" spans="2:7" x14ac:dyDescent="0.2">
      <c r="B630" s="34"/>
      <c r="C630" s="34"/>
      <c r="D630" s="34"/>
      <c r="E630" s="34"/>
      <c r="F630" s="34"/>
      <c r="G630" s="34"/>
    </row>
    <row r="631" spans="2:7" x14ac:dyDescent="0.2">
      <c r="B631" s="34"/>
      <c r="C631" s="34"/>
      <c r="D631" s="34"/>
      <c r="E631" s="34"/>
      <c r="F631" s="34"/>
      <c r="G631" s="34"/>
    </row>
    <row r="632" spans="2:7" x14ac:dyDescent="0.2">
      <c r="B632" s="34"/>
      <c r="C632" s="34"/>
      <c r="D632" s="34"/>
      <c r="E632" s="34"/>
      <c r="F632" s="34"/>
      <c r="G632" s="34"/>
    </row>
    <row r="633" spans="2:7" x14ac:dyDescent="0.2">
      <c r="B633" s="34"/>
      <c r="C633" s="34"/>
      <c r="D633" s="34"/>
      <c r="E633" s="34"/>
      <c r="F633" s="34"/>
      <c r="G633" s="34"/>
    </row>
    <row r="634" spans="2:7" x14ac:dyDescent="0.2">
      <c r="B634" s="34"/>
      <c r="C634" s="34"/>
      <c r="D634" s="34"/>
      <c r="E634" s="34"/>
      <c r="F634" s="34"/>
      <c r="G634" s="34"/>
    </row>
    <row r="635" spans="2:7" x14ac:dyDescent="0.2">
      <c r="B635" s="34"/>
      <c r="C635" s="34"/>
      <c r="D635" s="34"/>
      <c r="E635" s="34"/>
      <c r="F635" s="34"/>
      <c r="G635" s="34"/>
    </row>
    <row r="636" spans="2:7" x14ac:dyDescent="0.2">
      <c r="B636" s="34"/>
      <c r="C636" s="34"/>
      <c r="D636" s="34"/>
      <c r="E636" s="34"/>
      <c r="F636" s="34"/>
      <c r="G636" s="34"/>
    </row>
    <row r="637" spans="2:7" x14ac:dyDescent="0.2">
      <c r="B637" s="34"/>
      <c r="C637" s="34"/>
      <c r="D637" s="34"/>
      <c r="E637" s="34"/>
      <c r="F637" s="34"/>
      <c r="G637" s="34"/>
    </row>
    <row r="638" spans="2:7" x14ac:dyDescent="0.2">
      <c r="B638" s="34"/>
      <c r="C638" s="34"/>
      <c r="D638" s="34"/>
      <c r="E638" s="34"/>
      <c r="F638" s="34"/>
      <c r="G638" s="34"/>
    </row>
    <row r="639" spans="2:7" x14ac:dyDescent="0.2">
      <c r="B639" s="34"/>
      <c r="C639" s="34"/>
      <c r="D639" s="34"/>
      <c r="E639" s="34"/>
      <c r="F639" s="34"/>
      <c r="G639" s="34"/>
    </row>
    <row r="640" spans="2:7" x14ac:dyDescent="0.2">
      <c r="B640" s="34"/>
      <c r="C640" s="34"/>
      <c r="D640" s="34"/>
      <c r="E640" s="34"/>
      <c r="F640" s="34"/>
      <c r="G640" s="34"/>
    </row>
    <row r="641" spans="2:7" x14ac:dyDescent="0.2">
      <c r="B641" s="34"/>
      <c r="C641" s="34"/>
      <c r="D641" s="34"/>
      <c r="E641" s="34"/>
      <c r="F641" s="34"/>
      <c r="G641" s="34"/>
    </row>
    <row r="642" spans="2:7" x14ac:dyDescent="0.2">
      <c r="B642" s="34"/>
      <c r="C642" s="34"/>
      <c r="D642" s="34"/>
      <c r="E642" s="34"/>
      <c r="F642" s="34"/>
      <c r="G642" s="34"/>
    </row>
    <row r="643" spans="2:7" x14ac:dyDescent="0.2">
      <c r="B643" s="34"/>
      <c r="C643" s="34"/>
      <c r="D643" s="34"/>
      <c r="E643" s="34"/>
      <c r="F643" s="34"/>
      <c r="G643" s="34"/>
    </row>
    <row r="644" spans="2:7" x14ac:dyDescent="0.2">
      <c r="B644" s="34"/>
      <c r="C644" s="34"/>
      <c r="D644" s="34"/>
      <c r="E644" s="34"/>
      <c r="F644" s="34"/>
      <c r="G644" s="34"/>
    </row>
    <row r="645" spans="2:7" x14ac:dyDescent="0.2">
      <c r="B645" s="34"/>
      <c r="C645" s="34"/>
      <c r="D645" s="34"/>
      <c r="E645" s="34"/>
      <c r="F645" s="34"/>
      <c r="G645" s="34"/>
    </row>
    <row r="646" spans="2:7" x14ac:dyDescent="0.2">
      <c r="B646" s="34"/>
      <c r="C646" s="34"/>
      <c r="D646" s="34"/>
      <c r="E646" s="34"/>
      <c r="F646" s="34"/>
      <c r="G646" s="34"/>
    </row>
    <row r="647" spans="2:7" x14ac:dyDescent="0.2">
      <c r="B647" s="34"/>
      <c r="C647" s="34"/>
      <c r="D647" s="34"/>
      <c r="E647" s="34"/>
      <c r="F647" s="34"/>
      <c r="G647" s="34"/>
    </row>
    <row r="648" spans="2:7" x14ac:dyDescent="0.2">
      <c r="B648" s="34"/>
      <c r="C648" s="34"/>
      <c r="D648" s="34"/>
      <c r="E648" s="34"/>
      <c r="F648" s="34"/>
      <c r="G648" s="34"/>
    </row>
    <row r="649" spans="2:7" x14ac:dyDescent="0.2">
      <c r="B649" s="34"/>
      <c r="C649" s="34"/>
      <c r="D649" s="34"/>
      <c r="E649" s="34"/>
      <c r="F649" s="34"/>
      <c r="G649" s="34"/>
    </row>
    <row r="650" spans="2:7" x14ac:dyDescent="0.2">
      <c r="B650" s="34"/>
      <c r="C650" s="34"/>
      <c r="D650" s="34"/>
      <c r="E650" s="34"/>
      <c r="F650" s="34"/>
      <c r="G650" s="34"/>
    </row>
    <row r="651" spans="2:7" x14ac:dyDescent="0.2">
      <c r="B651" s="34"/>
      <c r="C651" s="34"/>
      <c r="D651" s="34"/>
      <c r="E651" s="34"/>
      <c r="F651" s="34"/>
      <c r="G651" s="34"/>
    </row>
    <row r="652" spans="2:7" x14ac:dyDescent="0.2">
      <c r="B652" s="34"/>
      <c r="C652" s="34"/>
      <c r="D652" s="34"/>
      <c r="E652" s="34"/>
      <c r="F652" s="34"/>
      <c r="G652" s="34"/>
    </row>
    <row r="653" spans="2:7" x14ac:dyDescent="0.2">
      <c r="B653" s="34"/>
      <c r="C653" s="34"/>
      <c r="D653" s="34"/>
      <c r="E653" s="34"/>
      <c r="F653" s="34"/>
      <c r="G653" s="34"/>
    </row>
    <row r="654" spans="2:7" x14ac:dyDescent="0.2">
      <c r="B654" s="34"/>
      <c r="C654" s="34"/>
      <c r="D654" s="34"/>
      <c r="E654" s="34"/>
      <c r="F654" s="34"/>
      <c r="G654" s="34"/>
    </row>
    <row r="655" spans="2:7" x14ac:dyDescent="0.2">
      <c r="B655" s="34"/>
      <c r="C655" s="34"/>
      <c r="D655" s="34"/>
      <c r="E655" s="34"/>
      <c r="F655" s="34"/>
      <c r="G655" s="34"/>
    </row>
    <row r="656" spans="2:7" x14ac:dyDescent="0.2">
      <c r="B656" s="34"/>
      <c r="C656" s="34"/>
      <c r="D656" s="34"/>
      <c r="E656" s="34"/>
      <c r="F656" s="34"/>
      <c r="G656" s="34"/>
    </row>
    <row r="657" spans="2:7" x14ac:dyDescent="0.2">
      <c r="B657" s="34"/>
      <c r="C657" s="34"/>
      <c r="D657" s="34"/>
      <c r="E657" s="34"/>
      <c r="F657" s="34"/>
      <c r="G657" s="34"/>
    </row>
    <row r="658" spans="2:7" x14ac:dyDescent="0.2">
      <c r="B658" s="34"/>
      <c r="C658" s="34"/>
      <c r="D658" s="34"/>
      <c r="E658" s="34"/>
      <c r="F658" s="34"/>
      <c r="G658" s="34"/>
    </row>
    <row r="659" spans="2:7" x14ac:dyDescent="0.2">
      <c r="B659" s="34"/>
      <c r="C659" s="34"/>
      <c r="D659" s="34"/>
      <c r="E659" s="34"/>
      <c r="F659" s="34"/>
      <c r="G659" s="34"/>
    </row>
    <row r="660" spans="2:7" x14ac:dyDescent="0.2">
      <c r="B660" s="34"/>
      <c r="C660" s="34"/>
      <c r="D660" s="34"/>
      <c r="E660" s="34"/>
      <c r="F660" s="34"/>
      <c r="G660" s="34"/>
    </row>
    <row r="661" spans="2:7" x14ac:dyDescent="0.2">
      <c r="B661" s="34"/>
      <c r="C661" s="34"/>
      <c r="D661" s="34"/>
      <c r="E661" s="34"/>
      <c r="F661" s="34"/>
      <c r="G661" s="34"/>
    </row>
    <row r="662" spans="2:7" x14ac:dyDescent="0.2">
      <c r="B662" s="34"/>
      <c r="C662" s="34"/>
      <c r="D662" s="34"/>
      <c r="E662" s="34"/>
      <c r="F662" s="34"/>
      <c r="G662" s="34"/>
    </row>
    <row r="663" spans="2:7" x14ac:dyDescent="0.2">
      <c r="B663" s="34"/>
      <c r="C663" s="34"/>
      <c r="D663" s="34"/>
      <c r="E663" s="34"/>
      <c r="F663" s="34"/>
      <c r="G663" s="34"/>
    </row>
    <row r="664" spans="2:7" x14ac:dyDescent="0.2">
      <c r="B664" s="34"/>
      <c r="C664" s="34"/>
      <c r="D664" s="34"/>
      <c r="E664" s="34"/>
      <c r="F664" s="34"/>
      <c r="G664" s="34"/>
    </row>
    <row r="665" spans="2:7" x14ac:dyDescent="0.2">
      <c r="B665" s="34"/>
      <c r="C665" s="34"/>
      <c r="D665" s="34"/>
      <c r="E665" s="34"/>
      <c r="F665" s="34"/>
      <c r="G665" s="34"/>
    </row>
    <row r="666" spans="2:7" x14ac:dyDescent="0.2">
      <c r="B666" s="34"/>
      <c r="C666" s="34"/>
      <c r="D666" s="34"/>
      <c r="E666" s="34"/>
      <c r="F666" s="34"/>
      <c r="G666" s="34"/>
    </row>
    <row r="667" spans="2:7" x14ac:dyDescent="0.2">
      <c r="B667" s="34"/>
      <c r="C667" s="34"/>
      <c r="D667" s="34"/>
      <c r="E667" s="34"/>
      <c r="F667" s="34"/>
      <c r="G667" s="34"/>
    </row>
    <row r="668" spans="2:7" x14ac:dyDescent="0.2">
      <c r="B668" s="34"/>
      <c r="C668" s="34"/>
      <c r="D668" s="34"/>
      <c r="E668" s="34"/>
      <c r="F668" s="34"/>
      <c r="G668" s="34"/>
    </row>
    <row r="669" spans="2:7" x14ac:dyDescent="0.2">
      <c r="B669" s="34"/>
      <c r="C669" s="34"/>
      <c r="D669" s="34"/>
      <c r="E669" s="34"/>
      <c r="F669" s="34"/>
      <c r="G669" s="34"/>
    </row>
    <row r="670" spans="2:7" x14ac:dyDescent="0.2">
      <c r="B670" s="34"/>
      <c r="C670" s="34"/>
      <c r="D670" s="34"/>
      <c r="E670" s="34"/>
      <c r="F670" s="34"/>
      <c r="G670" s="34"/>
    </row>
    <row r="671" spans="2:7" x14ac:dyDescent="0.2">
      <c r="B671" s="34"/>
      <c r="C671" s="34"/>
      <c r="D671" s="34"/>
      <c r="E671" s="34"/>
      <c r="F671" s="34"/>
      <c r="G671" s="34"/>
    </row>
    <row r="672" spans="2:7" x14ac:dyDescent="0.2">
      <c r="B672" s="34"/>
      <c r="C672" s="34"/>
      <c r="D672" s="34"/>
      <c r="E672" s="34"/>
      <c r="F672" s="34"/>
      <c r="G672" s="34"/>
    </row>
    <row r="673" spans="2:7" x14ac:dyDescent="0.2">
      <c r="B673" s="34"/>
      <c r="C673" s="34"/>
      <c r="D673" s="34"/>
      <c r="E673" s="34"/>
      <c r="F673" s="34"/>
      <c r="G673" s="34"/>
    </row>
    <row r="674" spans="2:7" x14ac:dyDescent="0.2">
      <c r="B674" s="34"/>
      <c r="C674" s="34"/>
      <c r="D674" s="34"/>
      <c r="E674" s="34"/>
      <c r="F674" s="34"/>
      <c r="G674" s="34"/>
    </row>
    <row r="675" spans="2:7" x14ac:dyDescent="0.2">
      <c r="B675" s="34"/>
      <c r="C675" s="34"/>
      <c r="D675" s="34"/>
      <c r="E675" s="34"/>
      <c r="F675" s="34"/>
      <c r="G675" s="34"/>
    </row>
    <row r="676" spans="2:7" x14ac:dyDescent="0.2">
      <c r="B676" s="34"/>
      <c r="C676" s="34"/>
      <c r="D676" s="34"/>
      <c r="E676" s="34"/>
      <c r="F676" s="34"/>
      <c r="G676" s="34"/>
    </row>
    <row r="677" spans="2:7" x14ac:dyDescent="0.2">
      <c r="B677" s="34"/>
      <c r="C677" s="34"/>
      <c r="D677" s="34"/>
      <c r="E677" s="34"/>
      <c r="F677" s="34"/>
      <c r="G677" s="34"/>
    </row>
    <row r="678" spans="2:7" x14ac:dyDescent="0.2">
      <c r="B678" s="34"/>
      <c r="C678" s="34"/>
      <c r="D678" s="34"/>
      <c r="E678" s="34"/>
      <c r="F678" s="34"/>
      <c r="G678" s="34"/>
    </row>
    <row r="679" spans="2:7" x14ac:dyDescent="0.2">
      <c r="B679" s="34"/>
      <c r="C679" s="34"/>
      <c r="D679" s="34"/>
      <c r="E679" s="34"/>
      <c r="F679" s="34"/>
      <c r="G679" s="34"/>
    </row>
    <row r="680" spans="2:7" x14ac:dyDescent="0.2">
      <c r="B680" s="34"/>
      <c r="C680" s="34"/>
      <c r="D680" s="34"/>
      <c r="E680" s="34"/>
      <c r="F680" s="34"/>
      <c r="G680" s="34"/>
    </row>
    <row r="681" spans="2:7" x14ac:dyDescent="0.2">
      <c r="B681" s="34"/>
      <c r="C681" s="34"/>
      <c r="D681" s="34"/>
      <c r="E681" s="34"/>
      <c r="F681" s="34"/>
      <c r="G681" s="34"/>
    </row>
    <row r="682" spans="2:7" x14ac:dyDescent="0.2">
      <c r="B682" s="34"/>
      <c r="C682" s="34"/>
      <c r="D682" s="34"/>
      <c r="E682" s="34"/>
      <c r="F682" s="34"/>
      <c r="G682" s="34"/>
    </row>
    <row r="683" spans="2:7" x14ac:dyDescent="0.2">
      <c r="B683" s="34"/>
      <c r="C683" s="34"/>
      <c r="D683" s="34"/>
      <c r="E683" s="34"/>
      <c r="F683" s="34"/>
      <c r="G683" s="34"/>
    </row>
    <row r="684" spans="2:7" x14ac:dyDescent="0.2">
      <c r="B684" s="34"/>
      <c r="C684" s="34"/>
      <c r="D684" s="34"/>
      <c r="E684" s="34"/>
      <c r="F684" s="34"/>
      <c r="G684" s="34"/>
    </row>
    <row r="685" spans="2:7" x14ac:dyDescent="0.2">
      <c r="B685" s="34"/>
      <c r="C685" s="34"/>
      <c r="D685" s="34"/>
      <c r="E685" s="34"/>
      <c r="F685" s="34"/>
      <c r="G685" s="34"/>
    </row>
    <row r="686" spans="2:7" x14ac:dyDescent="0.2">
      <c r="B686" s="34"/>
      <c r="C686" s="34"/>
      <c r="D686" s="34"/>
      <c r="E686" s="34"/>
      <c r="F686" s="34"/>
      <c r="G686" s="34"/>
    </row>
    <row r="687" spans="2:7" x14ac:dyDescent="0.2">
      <c r="B687" s="34"/>
      <c r="C687" s="34"/>
      <c r="D687" s="34"/>
      <c r="E687" s="34"/>
      <c r="F687" s="34"/>
      <c r="G687" s="34"/>
    </row>
    <row r="688" spans="2:7" x14ac:dyDescent="0.2">
      <c r="B688" s="34"/>
      <c r="C688" s="34"/>
      <c r="D688" s="34"/>
      <c r="E688" s="34"/>
      <c r="F688" s="34"/>
      <c r="G688" s="34"/>
    </row>
    <row r="689" spans="2:7" x14ac:dyDescent="0.2">
      <c r="B689" s="34"/>
      <c r="C689" s="34"/>
      <c r="D689" s="34"/>
      <c r="E689" s="34"/>
      <c r="F689" s="34"/>
      <c r="G689" s="34"/>
    </row>
    <row r="690" spans="2:7" x14ac:dyDescent="0.2">
      <c r="B690" s="34"/>
      <c r="C690" s="34"/>
      <c r="D690" s="34"/>
      <c r="E690" s="34"/>
      <c r="F690" s="34"/>
      <c r="G690" s="34"/>
    </row>
    <row r="691" spans="2:7" x14ac:dyDescent="0.2">
      <c r="B691" s="34"/>
      <c r="C691" s="34"/>
      <c r="D691" s="34"/>
      <c r="E691" s="34"/>
      <c r="F691" s="34"/>
      <c r="G691" s="34"/>
    </row>
    <row r="692" spans="2:7" x14ac:dyDescent="0.2">
      <c r="B692" s="34"/>
      <c r="C692" s="34"/>
      <c r="D692" s="34"/>
      <c r="E692" s="34"/>
      <c r="F692" s="34"/>
      <c r="G692" s="34"/>
    </row>
    <row r="693" spans="2:7" x14ac:dyDescent="0.2">
      <c r="B693" s="34"/>
      <c r="C693" s="34"/>
      <c r="D693" s="34"/>
      <c r="E693" s="34"/>
      <c r="F693" s="34"/>
      <c r="G693" s="34"/>
    </row>
    <row r="694" spans="2:7" x14ac:dyDescent="0.2">
      <c r="B694" s="34"/>
      <c r="C694" s="34"/>
      <c r="D694" s="34"/>
      <c r="E694" s="34"/>
      <c r="F694" s="34"/>
      <c r="G694" s="34"/>
    </row>
    <row r="695" spans="2:7" x14ac:dyDescent="0.2">
      <c r="B695" s="34"/>
      <c r="C695" s="34"/>
      <c r="D695" s="34"/>
      <c r="E695" s="34"/>
      <c r="F695" s="34"/>
      <c r="G695" s="34"/>
    </row>
    <row r="696" spans="2:7" x14ac:dyDescent="0.2">
      <c r="B696" s="34"/>
      <c r="C696" s="34"/>
      <c r="D696" s="34"/>
      <c r="E696" s="34"/>
      <c r="F696" s="34"/>
      <c r="G696" s="34"/>
    </row>
    <row r="697" spans="2:7" x14ac:dyDescent="0.2">
      <c r="B697" s="34"/>
      <c r="C697" s="34"/>
      <c r="D697" s="34"/>
      <c r="E697" s="34"/>
      <c r="F697" s="34"/>
      <c r="G697" s="34"/>
    </row>
    <row r="698" spans="2:7" x14ac:dyDescent="0.2">
      <c r="B698" s="34"/>
      <c r="C698" s="34"/>
      <c r="D698" s="34"/>
      <c r="E698" s="34"/>
      <c r="F698" s="34"/>
      <c r="G698" s="34"/>
    </row>
    <row r="699" spans="2:7" x14ac:dyDescent="0.2">
      <c r="B699" s="34"/>
      <c r="C699" s="34"/>
      <c r="D699" s="34"/>
      <c r="E699" s="34"/>
      <c r="F699" s="34"/>
      <c r="G699" s="34"/>
    </row>
    <row r="700" spans="2:7" x14ac:dyDescent="0.2">
      <c r="B700" s="34"/>
      <c r="C700" s="34"/>
      <c r="D700" s="34"/>
      <c r="E700" s="34"/>
      <c r="F700" s="34"/>
      <c r="G700" s="34"/>
    </row>
    <row r="701" spans="2:7" x14ac:dyDescent="0.2">
      <c r="B701" s="34"/>
      <c r="C701" s="34"/>
      <c r="D701" s="34"/>
      <c r="E701" s="34"/>
      <c r="F701" s="34"/>
      <c r="G701" s="34"/>
    </row>
    <row r="702" spans="2:7" x14ac:dyDescent="0.2">
      <c r="B702" s="34"/>
      <c r="C702" s="34"/>
      <c r="D702" s="34"/>
      <c r="E702" s="34"/>
      <c r="F702" s="34"/>
      <c r="G702" s="34"/>
    </row>
    <row r="703" spans="2:7" x14ac:dyDescent="0.2">
      <c r="B703" s="34"/>
      <c r="C703" s="34"/>
      <c r="D703" s="34"/>
      <c r="E703" s="34"/>
      <c r="F703" s="34"/>
      <c r="G703" s="34"/>
    </row>
    <row r="704" spans="2:7" x14ac:dyDescent="0.2">
      <c r="B704" s="34"/>
      <c r="C704" s="34"/>
      <c r="D704" s="34"/>
      <c r="E704" s="34"/>
      <c r="F704" s="34"/>
      <c r="G704" s="34"/>
    </row>
    <row r="705" spans="2:7" x14ac:dyDescent="0.2">
      <c r="B705" s="34"/>
      <c r="C705" s="34"/>
      <c r="D705" s="34"/>
      <c r="E705" s="34"/>
      <c r="F705" s="34"/>
      <c r="G705" s="34"/>
    </row>
    <row r="706" spans="2:7" x14ac:dyDescent="0.2">
      <c r="B706" s="34"/>
      <c r="C706" s="34"/>
      <c r="D706" s="34"/>
      <c r="E706" s="34"/>
      <c r="F706" s="34"/>
      <c r="G706" s="34"/>
    </row>
    <row r="707" spans="2:7" x14ac:dyDescent="0.2">
      <c r="B707" s="34"/>
      <c r="C707" s="34"/>
      <c r="D707" s="34"/>
      <c r="E707" s="34"/>
      <c r="F707" s="34"/>
      <c r="G707" s="34"/>
    </row>
    <row r="708" spans="2:7" x14ac:dyDescent="0.2">
      <c r="B708" s="34"/>
      <c r="C708" s="34"/>
      <c r="D708" s="34"/>
      <c r="E708" s="34"/>
      <c r="F708" s="34"/>
      <c r="G708" s="34"/>
    </row>
    <row r="709" spans="2:7" x14ac:dyDescent="0.2">
      <c r="B709" s="34"/>
      <c r="C709" s="34"/>
      <c r="D709" s="34"/>
      <c r="E709" s="34"/>
      <c r="F709" s="34"/>
      <c r="G709" s="34"/>
    </row>
    <row r="710" spans="2:7" x14ac:dyDescent="0.2">
      <c r="B710" s="34"/>
      <c r="C710" s="34"/>
      <c r="D710" s="34"/>
      <c r="E710" s="34"/>
      <c r="F710" s="34"/>
      <c r="G710" s="34"/>
    </row>
    <row r="711" spans="2:7" x14ac:dyDescent="0.2">
      <c r="B711" s="34"/>
      <c r="C711" s="34"/>
      <c r="D711" s="34"/>
      <c r="E711" s="34"/>
      <c r="F711" s="34"/>
      <c r="G711" s="34"/>
    </row>
    <row r="712" spans="2:7" x14ac:dyDescent="0.2">
      <c r="B712" s="34"/>
      <c r="C712" s="34"/>
      <c r="D712" s="34"/>
      <c r="E712" s="34"/>
      <c r="F712" s="34"/>
      <c r="G712" s="34"/>
    </row>
    <row r="713" spans="2:7" x14ac:dyDescent="0.2">
      <c r="B713" s="34"/>
      <c r="C713" s="34"/>
      <c r="D713" s="34"/>
      <c r="E713" s="34"/>
      <c r="F713" s="34"/>
      <c r="G713" s="34"/>
    </row>
    <row r="714" spans="2:7" x14ac:dyDescent="0.2">
      <c r="B714" s="34"/>
      <c r="C714" s="34"/>
      <c r="D714" s="34"/>
      <c r="E714" s="34"/>
      <c r="F714" s="34"/>
      <c r="G714" s="34"/>
    </row>
    <row r="715" spans="2:7" x14ac:dyDescent="0.2">
      <c r="B715" s="34"/>
      <c r="C715" s="34"/>
      <c r="D715" s="34"/>
      <c r="E715" s="34"/>
      <c r="F715" s="34"/>
      <c r="G715" s="34"/>
    </row>
    <row r="716" spans="2:7" x14ac:dyDescent="0.2">
      <c r="B716" s="34"/>
      <c r="C716" s="34"/>
      <c r="D716" s="34"/>
      <c r="E716" s="34"/>
      <c r="F716" s="34"/>
      <c r="G716" s="34"/>
    </row>
    <row r="717" spans="2:7" x14ac:dyDescent="0.2">
      <c r="B717" s="34"/>
      <c r="C717" s="34"/>
      <c r="D717" s="34"/>
      <c r="E717" s="34"/>
      <c r="F717" s="34"/>
      <c r="G717" s="34"/>
    </row>
    <row r="718" spans="2:7" x14ac:dyDescent="0.2">
      <c r="B718" s="34"/>
      <c r="C718" s="34"/>
      <c r="D718" s="34"/>
      <c r="E718" s="34"/>
      <c r="F718" s="34"/>
      <c r="G718" s="34"/>
    </row>
    <row r="719" spans="2:7" x14ac:dyDescent="0.2">
      <c r="B719" s="34"/>
      <c r="C719" s="34"/>
      <c r="D719" s="34"/>
      <c r="E719" s="34"/>
      <c r="F719" s="34"/>
      <c r="G719" s="34"/>
    </row>
    <row r="720" spans="2:7" x14ac:dyDescent="0.2">
      <c r="B720" s="34"/>
      <c r="C720" s="34"/>
      <c r="D720" s="34"/>
      <c r="E720" s="34"/>
      <c r="F720" s="34"/>
      <c r="G720" s="34"/>
    </row>
    <row r="721" spans="2:7" x14ac:dyDescent="0.2">
      <c r="B721" s="34"/>
      <c r="C721" s="34"/>
      <c r="D721" s="34"/>
      <c r="E721" s="34"/>
      <c r="F721" s="34"/>
      <c r="G721" s="34"/>
    </row>
    <row r="722" spans="2:7" x14ac:dyDescent="0.2">
      <c r="B722" s="34"/>
      <c r="C722" s="34"/>
      <c r="D722" s="34"/>
      <c r="E722" s="34"/>
      <c r="F722" s="34"/>
      <c r="G722" s="34"/>
    </row>
    <row r="723" spans="2:7" x14ac:dyDescent="0.2">
      <c r="B723" s="34"/>
      <c r="C723" s="34"/>
      <c r="D723" s="34"/>
      <c r="E723" s="34"/>
      <c r="F723" s="34"/>
      <c r="G723" s="34"/>
    </row>
    <row r="724" spans="2:7" x14ac:dyDescent="0.2">
      <c r="B724" s="34"/>
      <c r="C724" s="34"/>
      <c r="D724" s="34"/>
      <c r="E724" s="34"/>
      <c r="F724" s="34"/>
      <c r="G724" s="34"/>
    </row>
    <row r="725" spans="2:7" x14ac:dyDescent="0.2">
      <c r="B725" s="34"/>
      <c r="C725" s="34"/>
      <c r="D725" s="34"/>
      <c r="E725" s="34"/>
      <c r="F725" s="34"/>
      <c r="G725" s="34"/>
    </row>
    <row r="726" spans="2:7" x14ac:dyDescent="0.2">
      <c r="B726" s="34"/>
      <c r="C726" s="34"/>
      <c r="D726" s="34"/>
      <c r="E726" s="34"/>
      <c r="F726" s="34"/>
      <c r="G726" s="34"/>
    </row>
    <row r="727" spans="2:7" x14ac:dyDescent="0.2">
      <c r="B727" s="34"/>
      <c r="C727" s="34"/>
      <c r="D727" s="34"/>
      <c r="E727" s="34"/>
      <c r="F727" s="34"/>
      <c r="G727" s="34"/>
    </row>
    <row r="728" spans="2:7" x14ac:dyDescent="0.2">
      <c r="B728" s="34"/>
      <c r="C728" s="34"/>
      <c r="D728" s="34"/>
      <c r="E728" s="34"/>
      <c r="F728" s="34"/>
      <c r="G728" s="34"/>
    </row>
    <row r="729" spans="2:7" x14ac:dyDescent="0.2">
      <c r="B729" s="34"/>
      <c r="C729" s="34"/>
      <c r="D729" s="34"/>
      <c r="E729" s="34"/>
      <c r="F729" s="34"/>
      <c r="G729" s="34"/>
    </row>
    <row r="730" spans="2:7" x14ac:dyDescent="0.2">
      <c r="B730" s="34"/>
      <c r="C730" s="34"/>
      <c r="D730" s="34"/>
      <c r="E730" s="34"/>
      <c r="F730" s="34"/>
      <c r="G730" s="34"/>
    </row>
    <row r="731" spans="2:7" x14ac:dyDescent="0.2">
      <c r="B731" s="34"/>
      <c r="C731" s="34"/>
      <c r="D731" s="34"/>
      <c r="E731" s="34"/>
      <c r="F731" s="34"/>
      <c r="G731" s="34"/>
    </row>
    <row r="732" spans="2:7" x14ac:dyDescent="0.2">
      <c r="B732" s="34"/>
      <c r="C732" s="34"/>
      <c r="D732" s="34"/>
      <c r="E732" s="34"/>
      <c r="F732" s="34"/>
      <c r="G732" s="34"/>
    </row>
    <row r="733" spans="2:7" x14ac:dyDescent="0.2">
      <c r="B733" s="34"/>
      <c r="C733" s="34"/>
      <c r="D733" s="34"/>
      <c r="E733" s="34"/>
      <c r="F733" s="34"/>
      <c r="G733" s="34"/>
    </row>
    <row r="734" spans="2:7" x14ac:dyDescent="0.2">
      <c r="B734" s="34"/>
      <c r="C734" s="34"/>
      <c r="D734" s="34"/>
      <c r="E734" s="34"/>
      <c r="F734" s="34"/>
      <c r="G734" s="34"/>
    </row>
    <row r="735" spans="2:7" x14ac:dyDescent="0.2">
      <c r="B735" s="34"/>
      <c r="C735" s="34"/>
      <c r="D735" s="34"/>
      <c r="E735" s="34"/>
      <c r="F735" s="34"/>
      <c r="G735" s="34"/>
    </row>
    <row r="736" spans="2:7" x14ac:dyDescent="0.2">
      <c r="B736" s="34"/>
      <c r="C736" s="34"/>
      <c r="D736" s="34"/>
      <c r="E736" s="34"/>
      <c r="F736" s="34"/>
      <c r="G736" s="34"/>
    </row>
    <row r="737" spans="2:7" x14ac:dyDescent="0.2">
      <c r="B737" s="34"/>
      <c r="C737" s="34"/>
      <c r="D737" s="34"/>
      <c r="E737" s="34"/>
      <c r="F737" s="34"/>
      <c r="G737" s="34"/>
    </row>
    <row r="738" spans="2:7" x14ac:dyDescent="0.2">
      <c r="B738" s="34"/>
      <c r="C738" s="34"/>
      <c r="D738" s="34"/>
      <c r="E738" s="34"/>
      <c r="F738" s="34"/>
      <c r="G738" s="34"/>
    </row>
    <row r="739" spans="2:7" x14ac:dyDescent="0.2">
      <c r="B739" s="34"/>
      <c r="C739" s="34"/>
      <c r="D739" s="34"/>
      <c r="E739" s="34"/>
      <c r="F739" s="34"/>
      <c r="G739" s="34"/>
    </row>
    <row r="740" spans="2:7" x14ac:dyDescent="0.2">
      <c r="B740" s="34"/>
      <c r="C740" s="34"/>
      <c r="D740" s="34"/>
      <c r="E740" s="34"/>
      <c r="F740" s="34"/>
      <c r="G740" s="34"/>
    </row>
    <row r="741" spans="2:7" x14ac:dyDescent="0.2">
      <c r="B741" s="34"/>
      <c r="C741" s="34"/>
      <c r="D741" s="34"/>
      <c r="E741" s="34"/>
      <c r="F741" s="34"/>
      <c r="G741" s="34"/>
    </row>
    <row r="742" spans="2:7" x14ac:dyDescent="0.2">
      <c r="B742" s="34"/>
      <c r="C742" s="34"/>
      <c r="D742" s="34"/>
      <c r="E742" s="34"/>
      <c r="F742" s="34"/>
      <c r="G742" s="34"/>
    </row>
    <row r="743" spans="2:7" x14ac:dyDescent="0.2">
      <c r="B743" s="34"/>
      <c r="C743" s="34"/>
      <c r="D743" s="34"/>
      <c r="E743" s="34"/>
      <c r="F743" s="34"/>
      <c r="G743" s="34"/>
    </row>
    <row r="744" spans="2:7" x14ac:dyDescent="0.2">
      <c r="B744" s="34"/>
      <c r="C744" s="34"/>
      <c r="D744" s="34"/>
      <c r="E744" s="34"/>
      <c r="F744" s="34"/>
      <c r="G744" s="34"/>
    </row>
    <row r="745" spans="2:7" x14ac:dyDescent="0.2">
      <c r="B745" s="34"/>
      <c r="C745" s="34"/>
      <c r="D745" s="34"/>
      <c r="E745" s="34"/>
      <c r="F745" s="34"/>
      <c r="G745" s="34"/>
    </row>
    <row r="746" spans="2:7" x14ac:dyDescent="0.2">
      <c r="B746" s="34"/>
      <c r="C746" s="34"/>
      <c r="D746" s="34"/>
      <c r="E746" s="34"/>
      <c r="F746" s="34"/>
      <c r="G746" s="34"/>
    </row>
    <row r="747" spans="2:7" x14ac:dyDescent="0.2">
      <c r="B747" s="34"/>
      <c r="C747" s="34"/>
      <c r="D747" s="34"/>
      <c r="E747" s="34"/>
      <c r="F747" s="34"/>
      <c r="G747" s="34"/>
    </row>
    <row r="748" spans="2:7" x14ac:dyDescent="0.2">
      <c r="B748" s="34"/>
      <c r="C748" s="34"/>
      <c r="D748" s="34"/>
      <c r="E748" s="34"/>
      <c r="F748" s="34"/>
      <c r="G748" s="34"/>
    </row>
    <row r="749" spans="2:7" x14ac:dyDescent="0.2">
      <c r="B749" s="34"/>
      <c r="C749" s="34"/>
      <c r="D749" s="34"/>
      <c r="E749" s="34"/>
      <c r="F749" s="34"/>
      <c r="G749" s="34"/>
    </row>
    <row r="750" spans="2:7" x14ac:dyDescent="0.2">
      <c r="B750" s="34"/>
      <c r="C750" s="34"/>
      <c r="D750" s="34"/>
      <c r="E750" s="34"/>
      <c r="F750" s="34"/>
      <c r="G750" s="34"/>
    </row>
    <row r="751" spans="2:7" x14ac:dyDescent="0.2">
      <c r="B751" s="34"/>
      <c r="C751" s="34"/>
      <c r="D751" s="34"/>
      <c r="E751" s="34"/>
      <c r="F751" s="34"/>
      <c r="G751" s="34"/>
    </row>
    <row r="752" spans="2:7" x14ac:dyDescent="0.2">
      <c r="B752" s="34"/>
      <c r="C752" s="34"/>
      <c r="D752" s="34"/>
      <c r="E752" s="34"/>
      <c r="F752" s="34"/>
      <c r="G752" s="34"/>
    </row>
    <row r="753" spans="2:7" x14ac:dyDescent="0.2">
      <c r="B753" s="34"/>
      <c r="C753" s="34"/>
      <c r="D753" s="34"/>
      <c r="E753" s="34"/>
      <c r="F753" s="34"/>
      <c r="G753" s="34"/>
    </row>
    <row r="754" spans="2:7" x14ac:dyDescent="0.2">
      <c r="B754" s="34"/>
      <c r="C754" s="34"/>
      <c r="D754" s="34"/>
      <c r="E754" s="34"/>
      <c r="F754" s="34"/>
      <c r="G754" s="34"/>
    </row>
    <row r="755" spans="2:7" x14ac:dyDescent="0.2">
      <c r="B755" s="34"/>
      <c r="C755" s="34"/>
      <c r="D755" s="34"/>
      <c r="E755" s="34"/>
      <c r="F755" s="34"/>
      <c r="G755" s="34"/>
    </row>
    <row r="756" spans="2:7" x14ac:dyDescent="0.2">
      <c r="B756" s="34"/>
      <c r="C756" s="34"/>
      <c r="D756" s="34"/>
      <c r="E756" s="34"/>
      <c r="F756" s="34"/>
      <c r="G756" s="34"/>
    </row>
    <row r="757" spans="2:7" x14ac:dyDescent="0.2">
      <c r="B757" s="34"/>
      <c r="C757" s="34"/>
      <c r="D757" s="34"/>
      <c r="E757" s="34"/>
      <c r="F757" s="34"/>
      <c r="G757" s="34"/>
    </row>
    <row r="758" spans="2:7" x14ac:dyDescent="0.2">
      <c r="B758" s="34"/>
      <c r="C758" s="34"/>
      <c r="D758" s="34"/>
      <c r="E758" s="34"/>
      <c r="F758" s="34"/>
      <c r="G758" s="34"/>
    </row>
    <row r="759" spans="2:7" x14ac:dyDescent="0.2">
      <c r="B759" s="34"/>
      <c r="C759" s="34"/>
      <c r="D759" s="34"/>
      <c r="E759" s="34"/>
      <c r="F759" s="34"/>
      <c r="G759" s="34"/>
    </row>
    <row r="760" spans="2:7" x14ac:dyDescent="0.2">
      <c r="B760" s="34"/>
      <c r="C760" s="34"/>
      <c r="D760" s="34"/>
      <c r="E760" s="34"/>
      <c r="F760" s="34"/>
      <c r="G760" s="34"/>
    </row>
    <row r="761" spans="2:7" x14ac:dyDescent="0.2">
      <c r="B761" s="34"/>
      <c r="C761" s="34"/>
      <c r="D761" s="34"/>
      <c r="E761" s="34"/>
      <c r="F761" s="34"/>
      <c r="G761" s="34"/>
    </row>
    <row r="762" spans="2:7" x14ac:dyDescent="0.2">
      <c r="B762" s="34"/>
      <c r="C762" s="34"/>
      <c r="D762" s="34"/>
      <c r="E762" s="34"/>
      <c r="F762" s="34"/>
      <c r="G762" s="34"/>
    </row>
    <row r="763" spans="2:7" x14ac:dyDescent="0.2">
      <c r="B763" s="34"/>
      <c r="C763" s="34"/>
      <c r="D763" s="34"/>
      <c r="E763" s="34"/>
      <c r="F763" s="34"/>
      <c r="G763" s="34"/>
    </row>
    <row r="764" spans="2:7" x14ac:dyDescent="0.2">
      <c r="B764" s="34"/>
      <c r="C764" s="34"/>
      <c r="D764" s="34"/>
      <c r="E764" s="34"/>
      <c r="F764" s="34"/>
      <c r="G764" s="34"/>
    </row>
    <row r="765" spans="2:7" x14ac:dyDescent="0.2">
      <c r="B765" s="34"/>
      <c r="C765" s="34"/>
      <c r="D765" s="34"/>
      <c r="E765" s="34"/>
      <c r="F765" s="34"/>
      <c r="G765" s="34"/>
    </row>
    <row r="766" spans="2:7" x14ac:dyDescent="0.2">
      <c r="B766" s="34"/>
      <c r="C766" s="34"/>
      <c r="D766" s="34"/>
      <c r="E766" s="34"/>
      <c r="F766" s="34"/>
      <c r="G766" s="34"/>
    </row>
    <row r="767" spans="2:7" x14ac:dyDescent="0.2">
      <c r="B767" s="34"/>
      <c r="C767" s="34"/>
      <c r="D767" s="34"/>
      <c r="E767" s="34"/>
      <c r="F767" s="34"/>
      <c r="G767" s="34"/>
    </row>
    <row r="768" spans="2:7" x14ac:dyDescent="0.2">
      <c r="B768" s="34"/>
      <c r="C768" s="34"/>
      <c r="D768" s="34"/>
      <c r="E768" s="34"/>
      <c r="F768" s="34"/>
      <c r="G768" s="34"/>
    </row>
    <row r="769" spans="2:7" x14ac:dyDescent="0.2">
      <c r="B769" s="34"/>
      <c r="C769" s="34"/>
      <c r="D769" s="34"/>
      <c r="E769" s="34"/>
      <c r="F769" s="34"/>
      <c r="G769" s="34"/>
    </row>
    <row r="770" spans="2:7" x14ac:dyDescent="0.2">
      <c r="B770" s="34"/>
      <c r="C770" s="34"/>
      <c r="D770" s="34"/>
      <c r="E770" s="34"/>
      <c r="F770" s="34"/>
      <c r="G770" s="34"/>
    </row>
    <row r="771" spans="2:7" x14ac:dyDescent="0.2">
      <c r="B771" s="34"/>
      <c r="C771" s="34"/>
      <c r="D771" s="34"/>
      <c r="E771" s="34"/>
      <c r="F771" s="34"/>
      <c r="G771" s="34"/>
    </row>
    <row r="772" spans="2:7" x14ac:dyDescent="0.2">
      <c r="B772" s="34"/>
      <c r="C772" s="34"/>
      <c r="D772" s="34"/>
      <c r="E772" s="34"/>
      <c r="F772" s="34"/>
      <c r="G772" s="34"/>
    </row>
    <row r="773" spans="2:7" x14ac:dyDescent="0.2">
      <c r="B773" s="34"/>
      <c r="C773" s="34"/>
      <c r="D773" s="34"/>
      <c r="E773" s="34"/>
      <c r="F773" s="34"/>
      <c r="G773" s="34"/>
    </row>
    <row r="774" spans="2:7" x14ac:dyDescent="0.2">
      <c r="B774" s="34"/>
      <c r="C774" s="34"/>
      <c r="D774" s="34"/>
      <c r="E774" s="34"/>
      <c r="F774" s="34"/>
      <c r="G774" s="34"/>
    </row>
    <row r="775" spans="2:7" x14ac:dyDescent="0.2">
      <c r="B775" s="34"/>
      <c r="C775" s="34"/>
      <c r="D775" s="34"/>
      <c r="E775" s="34"/>
      <c r="F775" s="34"/>
      <c r="G775" s="34"/>
    </row>
    <row r="776" spans="2:7" x14ac:dyDescent="0.2">
      <c r="B776" s="34"/>
      <c r="C776" s="34"/>
      <c r="D776" s="34"/>
      <c r="E776" s="34"/>
      <c r="F776" s="34"/>
      <c r="G776" s="34"/>
    </row>
    <row r="777" spans="2:7" x14ac:dyDescent="0.2">
      <c r="B777" s="34"/>
      <c r="C777" s="34"/>
      <c r="D777" s="34"/>
      <c r="E777" s="34"/>
      <c r="F777" s="34"/>
      <c r="G777" s="34"/>
    </row>
    <row r="778" spans="2:7" x14ac:dyDescent="0.2">
      <c r="B778" s="34"/>
      <c r="C778" s="34"/>
      <c r="D778" s="34"/>
      <c r="E778" s="34"/>
      <c r="F778" s="34"/>
      <c r="G778" s="34"/>
    </row>
    <row r="779" spans="2:7" x14ac:dyDescent="0.2">
      <c r="B779" s="34"/>
      <c r="C779" s="34"/>
      <c r="D779" s="34"/>
      <c r="E779" s="34"/>
      <c r="F779" s="34"/>
      <c r="G779" s="34"/>
    </row>
    <row r="780" spans="2:7" x14ac:dyDescent="0.2">
      <c r="B780" s="34"/>
      <c r="C780" s="34"/>
      <c r="D780" s="34"/>
      <c r="E780" s="34"/>
      <c r="F780" s="34"/>
      <c r="G780" s="34"/>
    </row>
    <row r="781" spans="2:7" x14ac:dyDescent="0.2">
      <c r="B781" s="34"/>
      <c r="C781" s="34"/>
      <c r="D781" s="34"/>
      <c r="E781" s="34"/>
      <c r="F781" s="34"/>
      <c r="G781" s="34"/>
    </row>
    <row r="782" spans="2:7" x14ac:dyDescent="0.2">
      <c r="B782" s="34"/>
      <c r="C782" s="34"/>
      <c r="D782" s="34"/>
      <c r="E782" s="34"/>
      <c r="F782" s="34"/>
      <c r="G782" s="34"/>
    </row>
    <row r="783" spans="2:7" x14ac:dyDescent="0.2">
      <c r="B783" s="34"/>
      <c r="C783" s="34"/>
      <c r="D783" s="34"/>
      <c r="E783" s="34"/>
      <c r="F783" s="34"/>
      <c r="G783" s="34"/>
    </row>
    <row r="784" spans="2:7" x14ac:dyDescent="0.2">
      <c r="B784" s="34"/>
      <c r="C784" s="34"/>
      <c r="D784" s="34"/>
      <c r="E784" s="34"/>
      <c r="F784" s="34"/>
      <c r="G784" s="34"/>
    </row>
    <row r="785" spans="2:7" x14ac:dyDescent="0.2">
      <c r="B785" s="34"/>
      <c r="C785" s="34"/>
      <c r="D785" s="34"/>
      <c r="E785" s="34"/>
      <c r="F785" s="34"/>
      <c r="G785" s="34"/>
    </row>
    <row r="786" spans="2:7" x14ac:dyDescent="0.2">
      <c r="B786" s="34"/>
      <c r="C786" s="34"/>
      <c r="D786" s="34"/>
      <c r="E786" s="34"/>
      <c r="F786" s="34"/>
      <c r="G786" s="34"/>
    </row>
    <row r="787" spans="2:7" x14ac:dyDescent="0.2">
      <c r="B787" s="34"/>
      <c r="C787" s="34"/>
      <c r="D787" s="34"/>
      <c r="E787" s="34"/>
      <c r="F787" s="34"/>
      <c r="G787" s="34"/>
    </row>
    <row r="788" spans="2:7" x14ac:dyDescent="0.2">
      <c r="B788" s="34"/>
      <c r="C788" s="34"/>
      <c r="D788" s="34"/>
      <c r="E788" s="34"/>
      <c r="F788" s="34"/>
      <c r="G788" s="34"/>
    </row>
    <row r="789" spans="2:7" x14ac:dyDescent="0.2">
      <c r="B789" s="34"/>
      <c r="C789" s="34"/>
      <c r="D789" s="34"/>
      <c r="E789" s="34"/>
      <c r="F789" s="34"/>
      <c r="G789" s="34"/>
    </row>
    <row r="790" spans="2:7" x14ac:dyDescent="0.2">
      <c r="B790" s="34"/>
      <c r="C790" s="34"/>
      <c r="D790" s="34"/>
      <c r="E790" s="34"/>
      <c r="F790" s="34"/>
      <c r="G790" s="34"/>
    </row>
    <row r="791" spans="2:7" x14ac:dyDescent="0.2">
      <c r="B791" s="34"/>
      <c r="C791" s="34"/>
      <c r="D791" s="34"/>
      <c r="E791" s="34"/>
      <c r="F791" s="34"/>
      <c r="G791" s="34"/>
    </row>
    <row r="792" spans="2:7" x14ac:dyDescent="0.2">
      <c r="B792" s="34"/>
      <c r="C792" s="34"/>
      <c r="D792" s="34"/>
      <c r="E792" s="34"/>
      <c r="F792" s="34"/>
      <c r="G792" s="34"/>
    </row>
    <row r="793" spans="2:7" x14ac:dyDescent="0.2">
      <c r="B793" s="34"/>
      <c r="C793" s="34"/>
      <c r="D793" s="34"/>
      <c r="E793" s="34"/>
      <c r="F793" s="34"/>
      <c r="G793" s="34"/>
    </row>
    <row r="794" spans="2:7" x14ac:dyDescent="0.2">
      <c r="B794" s="34"/>
      <c r="C794" s="34"/>
      <c r="D794" s="34"/>
      <c r="E794" s="34"/>
      <c r="F794" s="34"/>
      <c r="G794" s="34"/>
    </row>
    <row r="795" spans="2:7" x14ac:dyDescent="0.2">
      <c r="B795" s="34"/>
      <c r="C795" s="34"/>
      <c r="D795" s="34"/>
      <c r="E795" s="34"/>
      <c r="F795" s="34"/>
      <c r="G795" s="34"/>
    </row>
    <row r="796" spans="2:7" x14ac:dyDescent="0.2">
      <c r="B796" s="34"/>
      <c r="C796" s="34"/>
      <c r="D796" s="34"/>
      <c r="E796" s="34"/>
      <c r="F796" s="34"/>
      <c r="G796" s="34"/>
    </row>
    <row r="797" spans="2:7" x14ac:dyDescent="0.2">
      <c r="B797" s="34"/>
      <c r="C797" s="34"/>
      <c r="D797" s="34"/>
      <c r="E797" s="34"/>
      <c r="F797" s="34"/>
      <c r="G797" s="34"/>
    </row>
    <row r="798" spans="2:7" x14ac:dyDescent="0.2">
      <c r="B798" s="34"/>
      <c r="C798" s="34"/>
      <c r="D798" s="34"/>
      <c r="E798" s="34"/>
      <c r="F798" s="34"/>
      <c r="G798" s="34"/>
    </row>
    <row r="799" spans="2:7" x14ac:dyDescent="0.2">
      <c r="B799" s="34"/>
      <c r="C799" s="34"/>
      <c r="D799" s="34"/>
      <c r="E799" s="34"/>
      <c r="F799" s="34"/>
      <c r="G799" s="34"/>
    </row>
    <row r="800" spans="2:7" x14ac:dyDescent="0.2">
      <c r="B800" s="34"/>
      <c r="C800" s="34"/>
      <c r="D800" s="34"/>
      <c r="E800" s="34"/>
      <c r="F800" s="34"/>
      <c r="G800" s="34"/>
    </row>
    <row r="801" spans="2:7" x14ac:dyDescent="0.2">
      <c r="B801" s="34"/>
      <c r="C801" s="34"/>
      <c r="D801" s="34"/>
      <c r="E801" s="34"/>
      <c r="F801" s="34"/>
      <c r="G801" s="34"/>
    </row>
    <row r="802" spans="2:7" x14ac:dyDescent="0.2">
      <c r="B802" s="34"/>
      <c r="C802" s="34"/>
      <c r="D802" s="34"/>
      <c r="E802" s="34"/>
      <c r="F802" s="34"/>
      <c r="G802" s="34"/>
    </row>
    <row r="803" spans="2:7" x14ac:dyDescent="0.2">
      <c r="B803" s="34"/>
      <c r="C803" s="34"/>
      <c r="D803" s="34"/>
      <c r="E803" s="34"/>
      <c r="F803" s="34"/>
      <c r="G803" s="34"/>
    </row>
    <row r="804" spans="2:7" x14ac:dyDescent="0.2">
      <c r="B804" s="34"/>
      <c r="C804" s="34"/>
      <c r="D804" s="34"/>
      <c r="E804" s="34"/>
      <c r="F804" s="34"/>
      <c r="G804" s="34"/>
    </row>
    <row r="805" spans="2:7" x14ac:dyDescent="0.2">
      <c r="B805" s="34"/>
      <c r="C805" s="34"/>
      <c r="D805" s="34"/>
      <c r="E805" s="34"/>
      <c r="F805" s="34"/>
      <c r="G805" s="34"/>
    </row>
    <row r="806" spans="2:7" x14ac:dyDescent="0.2">
      <c r="B806" s="34"/>
      <c r="C806" s="34"/>
      <c r="D806" s="34"/>
      <c r="E806" s="34"/>
      <c r="F806" s="34"/>
      <c r="G806" s="34"/>
    </row>
    <row r="807" spans="2:7" x14ac:dyDescent="0.2">
      <c r="B807" s="34"/>
      <c r="C807" s="34"/>
      <c r="D807" s="34"/>
      <c r="E807" s="34"/>
      <c r="F807" s="34"/>
      <c r="G807" s="34"/>
    </row>
    <row r="808" spans="2:7" x14ac:dyDescent="0.2">
      <c r="B808" s="34"/>
      <c r="C808" s="34"/>
      <c r="D808" s="34"/>
      <c r="E808" s="34"/>
      <c r="F808" s="34"/>
      <c r="G808" s="34"/>
    </row>
    <row r="809" spans="2:7" x14ac:dyDescent="0.2">
      <c r="B809" s="34"/>
      <c r="C809" s="34"/>
      <c r="D809" s="34"/>
      <c r="E809" s="34"/>
      <c r="F809" s="34"/>
      <c r="G809" s="34"/>
    </row>
    <row r="810" spans="2:7" x14ac:dyDescent="0.2">
      <c r="B810" s="34"/>
      <c r="C810" s="34"/>
      <c r="D810" s="34"/>
      <c r="E810" s="34"/>
      <c r="F810" s="34"/>
      <c r="G810" s="34"/>
    </row>
    <row r="811" spans="2:7" x14ac:dyDescent="0.2">
      <c r="B811" s="34"/>
      <c r="C811" s="34"/>
      <c r="D811" s="34"/>
      <c r="E811" s="34"/>
      <c r="F811" s="34"/>
      <c r="G811" s="34"/>
    </row>
    <row r="812" spans="2:7" x14ac:dyDescent="0.2">
      <c r="B812" s="34"/>
      <c r="C812" s="34"/>
      <c r="D812" s="34"/>
      <c r="E812" s="34"/>
      <c r="F812" s="34"/>
      <c r="G812" s="34"/>
    </row>
    <row r="813" spans="2:7" x14ac:dyDescent="0.2">
      <c r="B813" s="34"/>
      <c r="C813" s="34"/>
      <c r="D813" s="34"/>
      <c r="E813" s="34"/>
      <c r="F813" s="34"/>
      <c r="G813" s="34"/>
    </row>
    <row r="814" spans="2:7" x14ac:dyDescent="0.2">
      <c r="B814" s="34"/>
      <c r="C814" s="34"/>
      <c r="D814" s="34"/>
      <c r="E814" s="34"/>
      <c r="F814" s="34"/>
      <c r="G814" s="34"/>
    </row>
    <row r="815" spans="2:7" x14ac:dyDescent="0.2">
      <c r="B815" s="34"/>
      <c r="C815" s="34"/>
      <c r="D815" s="34"/>
      <c r="E815" s="34"/>
      <c r="F815" s="34"/>
      <c r="G815" s="34"/>
    </row>
    <row r="816" spans="2:7" x14ac:dyDescent="0.2">
      <c r="B816" s="34"/>
      <c r="C816" s="34"/>
      <c r="D816" s="34"/>
      <c r="E816" s="34"/>
      <c r="F816" s="34"/>
      <c r="G816" s="34"/>
    </row>
    <row r="817" spans="2:7" x14ac:dyDescent="0.2">
      <c r="B817" s="34"/>
      <c r="C817" s="34"/>
      <c r="D817" s="34"/>
      <c r="E817" s="34"/>
      <c r="F817" s="34"/>
      <c r="G817" s="34"/>
    </row>
    <row r="818" spans="2:7" x14ac:dyDescent="0.2">
      <c r="B818" s="34"/>
      <c r="C818" s="34"/>
      <c r="D818" s="34"/>
      <c r="E818" s="34"/>
      <c r="F818" s="34"/>
      <c r="G818" s="34"/>
    </row>
    <row r="819" spans="2:7" x14ac:dyDescent="0.2">
      <c r="B819" s="34"/>
      <c r="C819" s="34"/>
      <c r="D819" s="34"/>
      <c r="E819" s="34"/>
      <c r="F819" s="34"/>
      <c r="G819" s="34"/>
    </row>
    <row r="820" spans="2:7" x14ac:dyDescent="0.2">
      <c r="B820" s="34"/>
      <c r="C820" s="34"/>
      <c r="D820" s="34"/>
      <c r="E820" s="34"/>
      <c r="F820" s="34"/>
      <c r="G820" s="34"/>
    </row>
    <row r="821" spans="2:7" x14ac:dyDescent="0.2">
      <c r="B821" s="34"/>
      <c r="C821" s="34"/>
      <c r="D821" s="34"/>
      <c r="E821" s="34"/>
      <c r="F821" s="34"/>
      <c r="G821" s="34"/>
    </row>
    <row r="822" spans="2:7" x14ac:dyDescent="0.2">
      <c r="B822" s="34"/>
      <c r="C822" s="34"/>
      <c r="D822" s="34"/>
      <c r="E822" s="34"/>
      <c r="F822" s="34"/>
      <c r="G822" s="34"/>
    </row>
    <row r="823" spans="2:7" x14ac:dyDescent="0.2">
      <c r="B823" s="34"/>
      <c r="C823" s="34"/>
      <c r="D823" s="34"/>
      <c r="E823" s="34"/>
      <c r="F823" s="34"/>
      <c r="G823" s="34"/>
    </row>
    <row r="824" spans="2:7" x14ac:dyDescent="0.2">
      <c r="B824" s="34"/>
      <c r="C824" s="34"/>
      <c r="D824" s="34"/>
      <c r="E824" s="34"/>
      <c r="F824" s="34"/>
      <c r="G824" s="34"/>
    </row>
    <row r="825" spans="2:7" x14ac:dyDescent="0.2">
      <c r="B825" s="34"/>
      <c r="C825" s="34"/>
      <c r="D825" s="34"/>
      <c r="E825" s="34"/>
      <c r="F825" s="34"/>
      <c r="G825" s="34"/>
    </row>
    <row r="826" spans="2:7" x14ac:dyDescent="0.2">
      <c r="B826" s="34"/>
      <c r="C826" s="34"/>
      <c r="D826" s="34"/>
      <c r="E826" s="34"/>
      <c r="F826" s="34"/>
      <c r="G826" s="34"/>
    </row>
    <row r="827" spans="2:7" x14ac:dyDescent="0.2">
      <c r="B827" s="34"/>
      <c r="C827" s="34"/>
      <c r="D827" s="34"/>
      <c r="E827" s="34"/>
      <c r="F827" s="34"/>
      <c r="G827" s="34"/>
    </row>
    <row r="828" spans="2:7" x14ac:dyDescent="0.2">
      <c r="B828" s="34"/>
      <c r="C828" s="34"/>
      <c r="D828" s="34"/>
      <c r="E828" s="34"/>
      <c r="F828" s="34"/>
      <c r="G828" s="34"/>
    </row>
    <row r="829" spans="2:7" x14ac:dyDescent="0.2">
      <c r="B829" s="34"/>
      <c r="C829" s="34"/>
      <c r="D829" s="34"/>
      <c r="E829" s="34"/>
      <c r="F829" s="34"/>
      <c r="G829" s="34"/>
    </row>
    <row r="830" spans="2:7" x14ac:dyDescent="0.2">
      <c r="B830" s="34"/>
      <c r="C830" s="34"/>
      <c r="D830" s="34"/>
      <c r="E830" s="34"/>
      <c r="F830" s="34"/>
      <c r="G830" s="34"/>
    </row>
    <row r="831" spans="2:7" x14ac:dyDescent="0.2">
      <c r="B831" s="34"/>
      <c r="C831" s="34"/>
      <c r="D831" s="34"/>
      <c r="E831" s="34"/>
      <c r="F831" s="34"/>
      <c r="G831" s="34"/>
    </row>
    <row r="832" spans="2:7" x14ac:dyDescent="0.2">
      <c r="B832" s="34"/>
      <c r="C832" s="34"/>
      <c r="D832" s="34"/>
      <c r="E832" s="34"/>
      <c r="F832" s="34"/>
      <c r="G832" s="34"/>
    </row>
    <row r="833" spans="2:7" x14ac:dyDescent="0.2">
      <c r="B833" s="34"/>
      <c r="C833" s="34"/>
      <c r="D833" s="34"/>
      <c r="E833" s="34"/>
      <c r="F833" s="34"/>
      <c r="G833" s="34"/>
    </row>
    <row r="834" spans="2:7" x14ac:dyDescent="0.2">
      <c r="B834" s="34"/>
      <c r="C834" s="34"/>
      <c r="D834" s="34"/>
      <c r="E834" s="34"/>
      <c r="F834" s="34"/>
      <c r="G834" s="34"/>
    </row>
    <row r="835" spans="2:7" x14ac:dyDescent="0.2">
      <c r="B835" s="34"/>
      <c r="C835" s="34"/>
      <c r="D835" s="34"/>
      <c r="E835" s="34"/>
      <c r="F835" s="34"/>
      <c r="G835" s="34"/>
    </row>
    <row r="836" spans="2:7" x14ac:dyDescent="0.2">
      <c r="B836" s="34"/>
      <c r="C836" s="34"/>
      <c r="D836" s="34"/>
      <c r="E836" s="34"/>
      <c r="F836" s="34"/>
      <c r="G836" s="34"/>
    </row>
    <row r="837" spans="2:7" x14ac:dyDescent="0.2">
      <c r="B837" s="34"/>
      <c r="C837" s="34"/>
      <c r="D837" s="34"/>
      <c r="E837" s="34"/>
      <c r="F837" s="34"/>
      <c r="G837" s="34"/>
    </row>
    <row r="838" spans="2:7" x14ac:dyDescent="0.2">
      <c r="B838" s="34"/>
      <c r="C838" s="34"/>
      <c r="D838" s="34"/>
      <c r="E838" s="34"/>
      <c r="F838" s="34"/>
      <c r="G838" s="34"/>
    </row>
    <row r="839" spans="2:7" x14ac:dyDescent="0.2">
      <c r="B839" s="34"/>
      <c r="C839" s="34"/>
      <c r="D839" s="34"/>
      <c r="E839" s="34"/>
      <c r="F839" s="34"/>
      <c r="G839" s="34"/>
    </row>
    <row r="840" spans="2:7" x14ac:dyDescent="0.2">
      <c r="B840" s="34"/>
      <c r="C840" s="34"/>
      <c r="D840" s="34"/>
      <c r="E840" s="34"/>
      <c r="F840" s="34"/>
      <c r="G840" s="34"/>
    </row>
    <row r="841" spans="2:7" x14ac:dyDescent="0.2">
      <c r="B841" s="34"/>
      <c r="C841" s="34"/>
      <c r="D841" s="34"/>
      <c r="E841" s="34"/>
      <c r="F841" s="34"/>
      <c r="G841" s="34"/>
    </row>
    <row r="842" spans="2:7" x14ac:dyDescent="0.2">
      <c r="B842" s="34"/>
      <c r="C842" s="34"/>
      <c r="D842" s="34"/>
      <c r="E842" s="34"/>
      <c r="F842" s="34"/>
      <c r="G842" s="34"/>
    </row>
    <row r="843" spans="2:7" x14ac:dyDescent="0.2">
      <c r="B843" s="34"/>
      <c r="C843" s="34"/>
      <c r="D843" s="34"/>
      <c r="E843" s="34"/>
      <c r="F843" s="34"/>
      <c r="G843" s="34"/>
    </row>
    <row r="844" spans="2:7" x14ac:dyDescent="0.2">
      <c r="B844" s="34"/>
      <c r="C844" s="34"/>
      <c r="D844" s="34"/>
      <c r="E844" s="34"/>
      <c r="F844" s="34"/>
      <c r="G844" s="34"/>
    </row>
    <row r="845" spans="2:7" x14ac:dyDescent="0.2">
      <c r="B845" s="34"/>
      <c r="C845" s="34"/>
      <c r="D845" s="34"/>
      <c r="E845" s="34"/>
      <c r="F845" s="34"/>
      <c r="G845" s="34"/>
    </row>
    <row r="846" spans="2:7" x14ac:dyDescent="0.2">
      <c r="B846" s="34"/>
      <c r="C846" s="34"/>
      <c r="D846" s="34"/>
      <c r="E846" s="34"/>
      <c r="F846" s="34"/>
      <c r="G846" s="34"/>
    </row>
    <row r="847" spans="2:7" x14ac:dyDescent="0.2">
      <c r="B847" s="34"/>
      <c r="C847" s="34"/>
      <c r="D847" s="34"/>
      <c r="E847" s="34"/>
      <c r="F847" s="34"/>
      <c r="G847" s="34"/>
    </row>
    <row r="848" spans="2:7" x14ac:dyDescent="0.2">
      <c r="B848" s="34"/>
      <c r="C848" s="34"/>
      <c r="D848" s="34"/>
      <c r="E848" s="34"/>
      <c r="F848" s="34"/>
      <c r="G848" s="34"/>
    </row>
    <row r="849" spans="2:7" x14ac:dyDescent="0.2">
      <c r="B849" s="34"/>
      <c r="C849" s="34"/>
      <c r="D849" s="34"/>
      <c r="E849" s="34"/>
      <c r="F849" s="34"/>
      <c r="G849" s="34"/>
    </row>
    <row r="850" spans="2:7" x14ac:dyDescent="0.2">
      <c r="B850" s="34"/>
      <c r="C850" s="34"/>
      <c r="D850" s="34"/>
      <c r="E850" s="34"/>
      <c r="F850" s="34"/>
      <c r="G850" s="34"/>
    </row>
    <row r="851" spans="2:7" x14ac:dyDescent="0.2">
      <c r="B851" s="34"/>
      <c r="C851" s="34"/>
      <c r="D851" s="34"/>
      <c r="E851" s="34"/>
      <c r="F851" s="34"/>
      <c r="G851" s="34"/>
    </row>
    <row r="852" spans="2:7" x14ac:dyDescent="0.2">
      <c r="B852" s="34"/>
      <c r="C852" s="34"/>
      <c r="D852" s="34"/>
      <c r="E852" s="34"/>
      <c r="F852" s="34"/>
      <c r="G852" s="34"/>
    </row>
    <row r="853" spans="2:7" x14ac:dyDescent="0.2">
      <c r="B853" s="34"/>
      <c r="C853" s="34"/>
      <c r="D853" s="34"/>
      <c r="E853" s="34"/>
      <c r="F853" s="34"/>
      <c r="G853" s="34"/>
    </row>
    <row r="854" spans="2:7" x14ac:dyDescent="0.2">
      <c r="B854" s="34"/>
      <c r="C854" s="34"/>
      <c r="D854" s="34"/>
      <c r="E854" s="34"/>
      <c r="F854" s="34"/>
      <c r="G854" s="34"/>
    </row>
    <row r="855" spans="2:7" x14ac:dyDescent="0.2">
      <c r="B855" s="34"/>
      <c r="C855" s="34"/>
      <c r="D855" s="34"/>
      <c r="E855" s="34"/>
      <c r="F855" s="34"/>
      <c r="G855" s="34"/>
    </row>
    <row r="856" spans="2:7" x14ac:dyDescent="0.2">
      <c r="B856" s="34"/>
      <c r="C856" s="34"/>
      <c r="D856" s="34"/>
      <c r="E856" s="34"/>
      <c r="F856" s="34"/>
      <c r="G856" s="34"/>
    </row>
    <row r="857" spans="2:7" x14ac:dyDescent="0.2">
      <c r="B857" s="34"/>
      <c r="C857" s="34"/>
      <c r="D857" s="34"/>
      <c r="E857" s="34"/>
      <c r="F857" s="34"/>
      <c r="G857" s="34"/>
    </row>
    <row r="858" spans="2:7" x14ac:dyDescent="0.2">
      <c r="B858" s="34"/>
      <c r="C858" s="34"/>
      <c r="D858" s="34"/>
      <c r="E858" s="34"/>
      <c r="F858" s="34"/>
      <c r="G858" s="34"/>
    </row>
    <row r="859" spans="2:7" x14ac:dyDescent="0.2">
      <c r="B859" s="34"/>
      <c r="C859" s="34"/>
      <c r="D859" s="34"/>
      <c r="E859" s="34"/>
      <c r="F859" s="34"/>
      <c r="G859" s="34"/>
    </row>
    <row r="860" spans="2:7" x14ac:dyDescent="0.2">
      <c r="B860" s="34"/>
      <c r="C860" s="34"/>
      <c r="D860" s="34"/>
      <c r="E860" s="34"/>
      <c r="F860" s="34"/>
      <c r="G860" s="34"/>
    </row>
    <row r="861" spans="2:7" x14ac:dyDescent="0.2">
      <c r="B861" s="34"/>
      <c r="C861" s="34"/>
      <c r="D861" s="34"/>
      <c r="E861" s="34"/>
      <c r="F861" s="34"/>
      <c r="G861" s="34"/>
    </row>
    <row r="862" spans="2:7" x14ac:dyDescent="0.2">
      <c r="B862" s="34"/>
      <c r="C862" s="34"/>
      <c r="D862" s="34"/>
      <c r="E862" s="34"/>
      <c r="F862" s="34"/>
      <c r="G862" s="34"/>
    </row>
    <row r="863" spans="2:7" x14ac:dyDescent="0.2">
      <c r="B863" s="34"/>
      <c r="C863" s="34"/>
      <c r="D863" s="34"/>
      <c r="E863" s="34"/>
      <c r="F863" s="34"/>
      <c r="G863" s="34"/>
    </row>
    <row r="864" spans="2:7" x14ac:dyDescent="0.2">
      <c r="B864" s="34"/>
      <c r="C864" s="34"/>
      <c r="D864" s="34"/>
      <c r="E864" s="34"/>
      <c r="F864" s="34"/>
      <c r="G864" s="34"/>
    </row>
    <row r="865" spans="2:7" x14ac:dyDescent="0.2">
      <c r="B865" s="34"/>
      <c r="C865" s="34"/>
      <c r="D865" s="34"/>
      <c r="E865" s="34"/>
      <c r="F865" s="34"/>
      <c r="G865" s="34"/>
    </row>
    <row r="866" spans="2:7" x14ac:dyDescent="0.2">
      <c r="B866" s="34"/>
      <c r="C866" s="34"/>
      <c r="D866" s="34"/>
      <c r="E866" s="34"/>
      <c r="F866" s="34"/>
      <c r="G866" s="34"/>
    </row>
    <row r="867" spans="2:7" x14ac:dyDescent="0.2">
      <c r="B867" s="34"/>
      <c r="C867" s="34"/>
      <c r="D867" s="34"/>
      <c r="E867" s="34"/>
      <c r="F867" s="34"/>
      <c r="G867" s="34"/>
    </row>
    <row r="868" spans="2:7" x14ac:dyDescent="0.2">
      <c r="B868" s="34"/>
      <c r="C868" s="34"/>
      <c r="D868" s="34"/>
      <c r="E868" s="34"/>
      <c r="F868" s="34"/>
      <c r="G868" s="34"/>
    </row>
    <row r="869" spans="2:7" x14ac:dyDescent="0.2">
      <c r="B869" s="34"/>
      <c r="C869" s="34"/>
      <c r="D869" s="34"/>
      <c r="E869" s="34"/>
      <c r="F869" s="34"/>
      <c r="G869" s="34"/>
    </row>
    <row r="870" spans="2:7" x14ac:dyDescent="0.2">
      <c r="B870" s="34"/>
      <c r="C870" s="34"/>
      <c r="D870" s="34"/>
      <c r="E870" s="34"/>
      <c r="F870" s="34"/>
      <c r="G870" s="34"/>
    </row>
    <row r="871" spans="2:7" x14ac:dyDescent="0.2">
      <c r="B871" s="34"/>
      <c r="C871" s="34"/>
      <c r="D871" s="34"/>
      <c r="E871" s="34"/>
      <c r="F871" s="34"/>
      <c r="G871" s="34"/>
    </row>
    <row r="872" spans="2:7" x14ac:dyDescent="0.2">
      <c r="B872" s="34"/>
      <c r="C872" s="34"/>
      <c r="D872" s="34"/>
      <c r="E872" s="34"/>
      <c r="F872" s="34"/>
      <c r="G872" s="34"/>
    </row>
    <row r="873" spans="2:7" x14ac:dyDescent="0.2">
      <c r="B873" s="34"/>
      <c r="C873" s="34"/>
      <c r="D873" s="34"/>
      <c r="E873" s="34"/>
      <c r="F873" s="34"/>
      <c r="G873" s="34"/>
    </row>
    <row r="874" spans="2:7" x14ac:dyDescent="0.2">
      <c r="B874" s="34"/>
      <c r="C874" s="34"/>
      <c r="D874" s="34"/>
      <c r="E874" s="34"/>
      <c r="F874" s="34"/>
      <c r="G874" s="34"/>
    </row>
    <row r="875" spans="2:7" x14ac:dyDescent="0.2">
      <c r="B875" s="34"/>
      <c r="C875" s="34"/>
      <c r="D875" s="34"/>
      <c r="E875" s="34"/>
      <c r="F875" s="34"/>
      <c r="G875" s="34"/>
    </row>
    <row r="876" spans="2:7" x14ac:dyDescent="0.2">
      <c r="B876" s="34"/>
      <c r="C876" s="34"/>
      <c r="D876" s="34"/>
      <c r="E876" s="34"/>
      <c r="F876" s="34"/>
      <c r="G876" s="34"/>
    </row>
    <row r="877" spans="2:7" x14ac:dyDescent="0.2">
      <c r="B877" s="34"/>
      <c r="C877" s="34"/>
      <c r="D877" s="34"/>
      <c r="E877" s="34"/>
      <c r="F877" s="34"/>
      <c r="G877" s="34"/>
    </row>
    <row r="878" spans="2:7" x14ac:dyDescent="0.2">
      <c r="B878" s="34"/>
      <c r="C878" s="34"/>
      <c r="D878" s="34"/>
      <c r="E878" s="34"/>
      <c r="F878" s="34"/>
      <c r="G878" s="34"/>
    </row>
    <row r="879" spans="2:7" x14ac:dyDescent="0.2">
      <c r="B879" s="34"/>
      <c r="C879" s="34"/>
      <c r="D879" s="34"/>
      <c r="E879" s="34"/>
      <c r="F879" s="34"/>
      <c r="G879" s="34"/>
    </row>
    <row r="880" spans="2:7" x14ac:dyDescent="0.2">
      <c r="B880" s="34"/>
      <c r="C880" s="34"/>
      <c r="D880" s="34"/>
      <c r="E880" s="34"/>
      <c r="F880" s="34"/>
      <c r="G880" s="34"/>
    </row>
    <row r="881" spans="2:7" x14ac:dyDescent="0.2">
      <c r="B881" s="34"/>
      <c r="C881" s="34"/>
      <c r="D881" s="34"/>
      <c r="E881" s="34"/>
      <c r="F881" s="34"/>
      <c r="G881" s="34"/>
    </row>
    <row r="882" spans="2:7" x14ac:dyDescent="0.2">
      <c r="B882" s="34"/>
      <c r="C882" s="34"/>
      <c r="D882" s="34"/>
      <c r="E882" s="34"/>
      <c r="F882" s="34"/>
      <c r="G882" s="34"/>
    </row>
    <row r="883" spans="2:7" x14ac:dyDescent="0.2">
      <c r="B883" s="34"/>
      <c r="C883" s="34"/>
      <c r="D883" s="34"/>
      <c r="E883" s="34"/>
      <c r="F883" s="34"/>
      <c r="G883" s="34"/>
    </row>
    <row r="884" spans="2:7" x14ac:dyDescent="0.2">
      <c r="B884" s="34"/>
      <c r="C884" s="34"/>
      <c r="D884" s="34"/>
      <c r="E884" s="34"/>
      <c r="F884" s="34"/>
      <c r="G884" s="34"/>
    </row>
    <row r="885" spans="2:7" x14ac:dyDescent="0.2">
      <c r="B885" s="34"/>
      <c r="C885" s="34"/>
      <c r="D885" s="34"/>
      <c r="E885" s="34"/>
      <c r="F885" s="34"/>
      <c r="G885" s="34"/>
    </row>
    <row r="886" spans="2:7" x14ac:dyDescent="0.2">
      <c r="B886" s="34"/>
      <c r="C886" s="34"/>
      <c r="D886" s="34"/>
      <c r="E886" s="34"/>
      <c r="F886" s="34"/>
      <c r="G886" s="34"/>
    </row>
    <row r="887" spans="2:7" x14ac:dyDescent="0.2">
      <c r="B887" s="34"/>
      <c r="C887" s="34"/>
      <c r="D887" s="34"/>
      <c r="E887" s="34"/>
      <c r="F887" s="34"/>
      <c r="G887" s="34"/>
    </row>
    <row r="888" spans="2:7" x14ac:dyDescent="0.2">
      <c r="B888" s="34"/>
      <c r="C888" s="34"/>
      <c r="D888" s="34"/>
      <c r="E888" s="34"/>
      <c r="F888" s="34"/>
      <c r="G888" s="34"/>
    </row>
    <row r="889" spans="2:7" x14ac:dyDescent="0.2">
      <c r="B889" s="34"/>
      <c r="C889" s="34"/>
      <c r="D889" s="34"/>
      <c r="E889" s="34"/>
      <c r="F889" s="34"/>
      <c r="G889" s="34"/>
    </row>
    <row r="890" spans="2:7" x14ac:dyDescent="0.2">
      <c r="B890" s="34"/>
      <c r="C890" s="34"/>
      <c r="D890" s="34"/>
      <c r="E890" s="34"/>
      <c r="F890" s="34"/>
      <c r="G890" s="34"/>
    </row>
    <row r="891" spans="2:7" x14ac:dyDescent="0.2">
      <c r="B891" s="34"/>
      <c r="C891" s="34"/>
      <c r="D891" s="34"/>
      <c r="E891" s="34"/>
      <c r="F891" s="34"/>
      <c r="G891" s="34"/>
    </row>
    <row r="892" spans="2:7" x14ac:dyDescent="0.2">
      <c r="B892" s="34"/>
      <c r="C892" s="34"/>
      <c r="D892" s="34"/>
      <c r="E892" s="34"/>
      <c r="F892" s="34"/>
      <c r="G892" s="34"/>
    </row>
    <row r="893" spans="2:7" x14ac:dyDescent="0.2">
      <c r="B893" s="34"/>
      <c r="C893" s="34"/>
      <c r="D893" s="34"/>
      <c r="E893" s="34"/>
      <c r="F893" s="34"/>
      <c r="G893" s="34"/>
    </row>
    <row r="894" spans="2:7" x14ac:dyDescent="0.2">
      <c r="B894" s="34"/>
      <c r="C894" s="34"/>
      <c r="D894" s="34"/>
      <c r="E894" s="34"/>
      <c r="F894" s="34"/>
      <c r="G894" s="34"/>
    </row>
    <row r="895" spans="2:7" x14ac:dyDescent="0.2">
      <c r="B895" s="34"/>
      <c r="C895" s="34"/>
      <c r="D895" s="34"/>
      <c r="E895" s="34"/>
      <c r="F895" s="34"/>
      <c r="G895" s="34"/>
    </row>
    <row r="896" spans="2:7" x14ac:dyDescent="0.2">
      <c r="B896" s="34"/>
      <c r="C896" s="34"/>
      <c r="D896" s="34"/>
      <c r="E896" s="34"/>
      <c r="F896" s="34"/>
      <c r="G896" s="34"/>
    </row>
    <row r="897" spans="2:7" x14ac:dyDescent="0.2">
      <c r="B897" s="34"/>
      <c r="C897" s="34"/>
      <c r="D897" s="34"/>
      <c r="E897" s="34"/>
      <c r="F897" s="34"/>
      <c r="G897" s="34"/>
    </row>
    <row r="898" spans="2:7" x14ac:dyDescent="0.2">
      <c r="B898" s="34"/>
      <c r="C898" s="34"/>
      <c r="D898" s="34"/>
      <c r="E898" s="34"/>
      <c r="F898" s="34"/>
      <c r="G898" s="34"/>
    </row>
    <row r="899" spans="2:7" x14ac:dyDescent="0.2">
      <c r="B899" s="34"/>
      <c r="C899" s="34"/>
      <c r="D899" s="34"/>
      <c r="E899" s="34"/>
      <c r="F899" s="34"/>
      <c r="G899" s="34"/>
    </row>
    <row r="900" spans="2:7" x14ac:dyDescent="0.2">
      <c r="B900" s="34"/>
      <c r="C900" s="34"/>
      <c r="D900" s="34"/>
      <c r="E900" s="34"/>
      <c r="F900" s="34"/>
      <c r="G900" s="34"/>
    </row>
    <row r="901" spans="2:7" x14ac:dyDescent="0.2">
      <c r="B901" s="34"/>
      <c r="C901" s="34"/>
      <c r="D901" s="34"/>
      <c r="E901" s="34"/>
      <c r="F901" s="34"/>
      <c r="G901" s="34"/>
    </row>
    <row r="902" spans="2:7" x14ac:dyDescent="0.2">
      <c r="B902" s="34"/>
      <c r="C902" s="34"/>
      <c r="D902" s="34"/>
      <c r="E902" s="34"/>
      <c r="F902" s="34"/>
      <c r="G902" s="34"/>
    </row>
    <row r="903" spans="2:7" x14ac:dyDescent="0.2">
      <c r="B903" s="34"/>
      <c r="C903" s="34"/>
      <c r="D903" s="34"/>
      <c r="E903" s="34"/>
      <c r="F903" s="34"/>
      <c r="G903" s="34"/>
    </row>
    <row r="904" spans="2:7" x14ac:dyDescent="0.2">
      <c r="B904" s="34"/>
      <c r="C904" s="34"/>
      <c r="D904" s="34"/>
      <c r="E904" s="34"/>
      <c r="F904" s="34"/>
      <c r="G904" s="34"/>
    </row>
    <row r="905" spans="2:7" x14ac:dyDescent="0.2">
      <c r="B905" s="34"/>
      <c r="C905" s="34"/>
      <c r="D905" s="34"/>
      <c r="E905" s="34"/>
      <c r="F905" s="34"/>
      <c r="G905" s="34"/>
    </row>
    <row r="906" spans="2:7" x14ac:dyDescent="0.2">
      <c r="B906" s="34"/>
      <c r="C906" s="34"/>
      <c r="D906" s="34"/>
      <c r="E906" s="34"/>
      <c r="F906" s="34"/>
      <c r="G906" s="34"/>
    </row>
    <row r="907" spans="2:7" x14ac:dyDescent="0.2">
      <c r="B907" s="34"/>
      <c r="C907" s="34"/>
      <c r="D907" s="34"/>
      <c r="E907" s="34"/>
      <c r="F907" s="34"/>
      <c r="G907" s="34"/>
    </row>
    <row r="908" spans="2:7" x14ac:dyDescent="0.2">
      <c r="B908" s="34"/>
      <c r="C908" s="34"/>
      <c r="D908" s="34"/>
      <c r="E908" s="34"/>
      <c r="F908" s="34"/>
      <c r="G908" s="34"/>
    </row>
    <row r="909" spans="2:7" x14ac:dyDescent="0.2">
      <c r="B909" s="34"/>
      <c r="C909" s="34"/>
      <c r="D909" s="34"/>
      <c r="E909" s="34"/>
      <c r="F909" s="34"/>
      <c r="G909" s="34"/>
    </row>
    <row r="910" spans="2:7" x14ac:dyDescent="0.2">
      <c r="B910" s="34"/>
      <c r="C910" s="34"/>
      <c r="D910" s="34"/>
      <c r="E910" s="34"/>
      <c r="F910" s="34"/>
      <c r="G910" s="34"/>
    </row>
    <row r="911" spans="2:7" x14ac:dyDescent="0.2">
      <c r="B911" s="34"/>
      <c r="C911" s="34"/>
      <c r="D911" s="34"/>
      <c r="E911" s="34"/>
      <c r="F911" s="34"/>
      <c r="G911" s="34"/>
    </row>
    <row r="912" spans="2:7" x14ac:dyDescent="0.2">
      <c r="B912" s="34"/>
      <c r="C912" s="34"/>
      <c r="D912" s="34"/>
      <c r="E912" s="34"/>
      <c r="F912" s="34"/>
      <c r="G912" s="34"/>
    </row>
    <row r="913" spans="2:7" x14ac:dyDescent="0.2">
      <c r="B913" s="34"/>
      <c r="C913" s="34"/>
      <c r="D913" s="34"/>
      <c r="E913" s="34"/>
      <c r="F913" s="34"/>
      <c r="G913" s="34"/>
    </row>
    <row r="914" spans="2:7" x14ac:dyDescent="0.2">
      <c r="B914" s="34"/>
      <c r="C914" s="34"/>
      <c r="D914" s="34"/>
      <c r="E914" s="34"/>
      <c r="F914" s="34"/>
      <c r="G914" s="34"/>
    </row>
    <row r="915" spans="2:7" x14ac:dyDescent="0.2">
      <c r="B915" s="34"/>
      <c r="C915" s="34"/>
      <c r="D915" s="34"/>
      <c r="E915" s="34"/>
      <c r="F915" s="34"/>
      <c r="G915" s="34"/>
    </row>
    <row r="916" spans="2:7" x14ac:dyDescent="0.2">
      <c r="B916" s="34"/>
      <c r="C916" s="34"/>
      <c r="D916" s="34"/>
      <c r="E916" s="34"/>
      <c r="F916" s="34"/>
      <c r="G916" s="34"/>
    </row>
    <row r="917" spans="2:7" x14ac:dyDescent="0.2">
      <c r="B917" s="34"/>
      <c r="C917" s="34"/>
      <c r="D917" s="34"/>
      <c r="E917" s="34"/>
      <c r="F917" s="34"/>
      <c r="G917" s="34"/>
    </row>
    <row r="918" spans="2:7" x14ac:dyDescent="0.2">
      <c r="B918" s="34"/>
      <c r="C918" s="34"/>
      <c r="D918" s="34"/>
      <c r="E918" s="34"/>
      <c r="F918" s="34"/>
      <c r="G918" s="34"/>
    </row>
    <row r="919" spans="2:7" x14ac:dyDescent="0.2">
      <c r="B919" s="34"/>
      <c r="C919" s="34"/>
      <c r="D919" s="34"/>
      <c r="E919" s="34"/>
      <c r="F919" s="34"/>
      <c r="G919" s="34"/>
    </row>
    <row r="920" spans="2:7" x14ac:dyDescent="0.2">
      <c r="B920" s="34"/>
      <c r="C920" s="34"/>
      <c r="D920" s="34"/>
      <c r="E920" s="34"/>
      <c r="F920" s="34"/>
      <c r="G920" s="34"/>
    </row>
    <row r="921" spans="2:7" x14ac:dyDescent="0.2">
      <c r="B921" s="34"/>
      <c r="C921" s="34"/>
      <c r="D921" s="34"/>
      <c r="E921" s="34"/>
      <c r="F921" s="34"/>
      <c r="G921" s="34"/>
    </row>
    <row r="922" spans="2:7" x14ac:dyDescent="0.2">
      <c r="B922" s="34"/>
      <c r="C922" s="34"/>
      <c r="D922" s="34"/>
      <c r="E922" s="34"/>
      <c r="F922" s="34"/>
      <c r="G922" s="34"/>
    </row>
    <row r="923" spans="2:7" x14ac:dyDescent="0.2">
      <c r="B923" s="34"/>
      <c r="C923" s="34"/>
      <c r="D923" s="34"/>
      <c r="E923" s="34"/>
      <c r="F923" s="34"/>
      <c r="G923" s="34"/>
    </row>
    <row r="924" spans="2:7" x14ac:dyDescent="0.2">
      <c r="B924" s="34"/>
      <c r="C924" s="34"/>
      <c r="D924" s="34"/>
      <c r="E924" s="34"/>
      <c r="F924" s="34"/>
      <c r="G924" s="34"/>
    </row>
    <row r="925" spans="2:7" x14ac:dyDescent="0.2">
      <c r="B925" s="34"/>
      <c r="C925" s="34"/>
      <c r="D925" s="34"/>
      <c r="E925" s="34"/>
      <c r="F925" s="34"/>
      <c r="G925" s="34"/>
    </row>
    <row r="926" spans="2:7" x14ac:dyDescent="0.2">
      <c r="B926" s="34"/>
      <c r="C926" s="34"/>
      <c r="D926" s="34"/>
      <c r="E926" s="34"/>
      <c r="F926" s="34"/>
      <c r="G926" s="34"/>
    </row>
    <row r="927" spans="2:7" x14ac:dyDescent="0.2">
      <c r="B927" s="34"/>
      <c r="C927" s="34"/>
      <c r="D927" s="34"/>
      <c r="E927" s="34"/>
      <c r="F927" s="34"/>
      <c r="G927" s="34"/>
    </row>
    <row r="928" spans="2:7" x14ac:dyDescent="0.2">
      <c r="B928" s="34"/>
      <c r="C928" s="34"/>
      <c r="D928" s="34"/>
      <c r="E928" s="34"/>
      <c r="F928" s="34"/>
      <c r="G928" s="34"/>
    </row>
    <row r="929" spans="2:7" x14ac:dyDescent="0.2">
      <c r="B929" s="34"/>
      <c r="C929" s="34"/>
      <c r="D929" s="34"/>
      <c r="E929" s="34"/>
      <c r="F929" s="34"/>
      <c r="G929" s="34"/>
    </row>
    <row r="930" spans="2:7" x14ac:dyDescent="0.2">
      <c r="B930" s="34"/>
      <c r="C930" s="34"/>
      <c r="D930" s="34"/>
      <c r="E930" s="34"/>
      <c r="F930" s="34"/>
      <c r="G930" s="34"/>
    </row>
    <row r="931" spans="2:7" x14ac:dyDescent="0.2">
      <c r="B931" s="34"/>
      <c r="C931" s="34"/>
      <c r="D931" s="34"/>
      <c r="E931" s="34"/>
      <c r="F931" s="34"/>
      <c r="G931" s="34"/>
    </row>
    <row r="932" spans="2:7" x14ac:dyDescent="0.2">
      <c r="B932" s="34"/>
      <c r="C932" s="34"/>
      <c r="D932" s="34"/>
      <c r="E932" s="34"/>
      <c r="F932" s="34"/>
      <c r="G932" s="34"/>
    </row>
    <row r="933" spans="2:7" x14ac:dyDescent="0.2">
      <c r="B933" s="34"/>
      <c r="C933" s="34"/>
      <c r="D933" s="34"/>
      <c r="E933" s="34"/>
      <c r="F933" s="34"/>
      <c r="G933" s="34"/>
    </row>
    <row r="934" spans="2:7" x14ac:dyDescent="0.2">
      <c r="B934" s="34"/>
      <c r="C934" s="34"/>
      <c r="D934" s="34"/>
      <c r="E934" s="34"/>
      <c r="F934" s="34"/>
      <c r="G934" s="34"/>
    </row>
    <row r="935" spans="2:7" x14ac:dyDescent="0.2">
      <c r="B935" s="34"/>
      <c r="C935" s="34"/>
      <c r="D935" s="34"/>
      <c r="E935" s="34"/>
      <c r="F935" s="34"/>
      <c r="G935" s="34"/>
    </row>
    <row r="936" spans="2:7" x14ac:dyDescent="0.2">
      <c r="B936" s="34"/>
      <c r="C936" s="34"/>
      <c r="D936" s="34"/>
      <c r="E936" s="34"/>
      <c r="F936" s="34"/>
      <c r="G936" s="34"/>
    </row>
    <row r="937" spans="2:7" x14ac:dyDescent="0.2">
      <c r="B937" s="34"/>
      <c r="C937" s="34"/>
      <c r="D937" s="34"/>
      <c r="E937" s="34"/>
      <c r="F937" s="34"/>
      <c r="G937" s="34"/>
    </row>
    <row r="938" spans="2:7" x14ac:dyDescent="0.2">
      <c r="B938" s="34"/>
      <c r="C938" s="34"/>
      <c r="D938" s="34"/>
      <c r="E938" s="34"/>
      <c r="F938" s="34"/>
      <c r="G938" s="34"/>
    </row>
    <row r="939" spans="2:7" x14ac:dyDescent="0.2">
      <c r="B939" s="34"/>
      <c r="C939" s="34"/>
      <c r="D939" s="34"/>
      <c r="E939" s="34"/>
      <c r="F939" s="34"/>
      <c r="G939" s="34"/>
    </row>
    <row r="940" spans="2:7" x14ac:dyDescent="0.2">
      <c r="B940" s="34"/>
      <c r="C940" s="34"/>
      <c r="D940" s="34"/>
      <c r="E940" s="34"/>
      <c r="F940" s="34"/>
      <c r="G940" s="34"/>
    </row>
    <row r="941" spans="2:7" x14ac:dyDescent="0.2">
      <c r="B941" s="34"/>
      <c r="C941" s="34"/>
      <c r="D941" s="34"/>
      <c r="E941" s="34"/>
      <c r="F941" s="34"/>
      <c r="G941" s="34"/>
    </row>
    <row r="942" spans="2:7" x14ac:dyDescent="0.2">
      <c r="B942" s="34"/>
      <c r="C942" s="34"/>
      <c r="D942" s="34"/>
      <c r="E942" s="34"/>
      <c r="F942" s="34"/>
      <c r="G942" s="34"/>
    </row>
    <row r="943" spans="2:7" x14ac:dyDescent="0.2">
      <c r="B943" s="34"/>
      <c r="C943" s="34"/>
      <c r="D943" s="34"/>
      <c r="E943" s="34"/>
      <c r="F943" s="34"/>
      <c r="G943" s="34"/>
    </row>
    <row r="944" spans="2:7" x14ac:dyDescent="0.2">
      <c r="B944" s="34"/>
      <c r="C944" s="34"/>
      <c r="D944" s="34"/>
      <c r="E944" s="34"/>
      <c r="F944" s="34"/>
      <c r="G944" s="34"/>
    </row>
    <row r="945" spans="2:7" x14ac:dyDescent="0.2">
      <c r="B945" s="34"/>
      <c r="C945" s="34"/>
      <c r="D945" s="34"/>
      <c r="E945" s="34"/>
      <c r="F945" s="34"/>
      <c r="G945" s="34"/>
    </row>
    <row r="946" spans="2:7" x14ac:dyDescent="0.2">
      <c r="B946" s="34"/>
      <c r="C946" s="34"/>
      <c r="D946" s="34"/>
      <c r="E946" s="34"/>
      <c r="F946" s="34"/>
      <c r="G946" s="34"/>
    </row>
    <row r="947" spans="2:7" x14ac:dyDescent="0.2">
      <c r="B947" s="34"/>
      <c r="C947" s="34"/>
      <c r="D947" s="34"/>
      <c r="E947" s="34"/>
      <c r="F947" s="34"/>
      <c r="G947" s="34"/>
    </row>
    <row r="948" spans="2:7" x14ac:dyDescent="0.2">
      <c r="B948" s="34"/>
      <c r="C948" s="34"/>
      <c r="D948" s="34"/>
      <c r="E948" s="34"/>
      <c r="F948" s="34"/>
      <c r="G948" s="34"/>
    </row>
    <row r="949" spans="2:7" x14ac:dyDescent="0.2">
      <c r="B949" s="34"/>
      <c r="C949" s="34"/>
      <c r="D949" s="34"/>
      <c r="E949" s="34"/>
      <c r="F949" s="34"/>
      <c r="G949" s="34"/>
    </row>
    <row r="950" spans="2:7" x14ac:dyDescent="0.2">
      <c r="B950" s="34"/>
      <c r="C950" s="34"/>
      <c r="D950" s="34"/>
      <c r="E950" s="34"/>
      <c r="F950" s="34"/>
      <c r="G950" s="34"/>
    </row>
    <row r="951" spans="2:7" x14ac:dyDescent="0.2">
      <c r="B951" s="34"/>
      <c r="C951" s="34"/>
      <c r="D951" s="34"/>
      <c r="E951" s="34"/>
      <c r="F951" s="34"/>
      <c r="G951" s="34"/>
    </row>
    <row r="952" spans="2:7" x14ac:dyDescent="0.2">
      <c r="B952" s="34"/>
      <c r="C952" s="34"/>
      <c r="D952" s="34"/>
      <c r="E952" s="34"/>
      <c r="F952" s="34"/>
      <c r="G952" s="34"/>
    </row>
    <row r="953" spans="2:7" x14ac:dyDescent="0.2">
      <c r="B953" s="34"/>
      <c r="C953" s="34"/>
      <c r="D953" s="34"/>
      <c r="E953" s="34"/>
      <c r="F953" s="34"/>
      <c r="G953" s="34"/>
    </row>
    <row r="954" spans="2:7" x14ac:dyDescent="0.2">
      <c r="B954" s="34"/>
      <c r="C954" s="34"/>
      <c r="D954" s="34"/>
      <c r="E954" s="34"/>
      <c r="F954" s="34"/>
      <c r="G954" s="34"/>
    </row>
    <row r="955" spans="2:7" x14ac:dyDescent="0.2">
      <c r="B955" s="34"/>
      <c r="C955" s="34"/>
      <c r="D955" s="34"/>
      <c r="E955" s="34"/>
      <c r="F955" s="34"/>
      <c r="G955" s="34"/>
    </row>
    <row r="956" spans="2:7" x14ac:dyDescent="0.2">
      <c r="B956" s="34"/>
      <c r="C956" s="34"/>
      <c r="D956" s="34"/>
      <c r="E956" s="34"/>
      <c r="F956" s="34"/>
      <c r="G956" s="34"/>
    </row>
    <row r="957" spans="2:7" x14ac:dyDescent="0.2">
      <c r="B957" s="34"/>
      <c r="C957" s="34"/>
      <c r="D957" s="34"/>
      <c r="E957" s="34"/>
      <c r="F957" s="34"/>
      <c r="G957" s="34"/>
    </row>
    <row r="958" spans="2:7" x14ac:dyDescent="0.2">
      <c r="B958" s="34"/>
      <c r="C958" s="34"/>
      <c r="D958" s="34"/>
      <c r="E958" s="34"/>
      <c r="F958" s="34"/>
      <c r="G958" s="34"/>
    </row>
    <row r="959" spans="2:7" x14ac:dyDescent="0.2">
      <c r="B959" s="34"/>
      <c r="C959" s="34"/>
      <c r="D959" s="34"/>
      <c r="E959" s="34"/>
      <c r="F959" s="34"/>
      <c r="G959" s="34"/>
    </row>
    <row r="960" spans="2:7" x14ac:dyDescent="0.2">
      <c r="B960" s="34"/>
      <c r="C960" s="34"/>
      <c r="D960" s="34"/>
      <c r="E960" s="34"/>
      <c r="F960" s="34"/>
      <c r="G960" s="34"/>
    </row>
    <row r="961" spans="2:7" x14ac:dyDescent="0.2">
      <c r="B961" s="34"/>
      <c r="C961" s="34"/>
      <c r="D961" s="34"/>
      <c r="E961" s="34"/>
      <c r="F961" s="34"/>
      <c r="G961" s="34"/>
    </row>
    <row r="962" spans="2:7" x14ac:dyDescent="0.2">
      <c r="B962" s="34"/>
      <c r="C962" s="34"/>
      <c r="D962" s="34"/>
      <c r="E962" s="34"/>
      <c r="F962" s="34"/>
      <c r="G962" s="34"/>
    </row>
    <row r="963" spans="2:7" x14ac:dyDescent="0.2">
      <c r="B963" s="34"/>
      <c r="C963" s="34"/>
      <c r="D963" s="34"/>
      <c r="E963" s="34"/>
      <c r="F963" s="34"/>
      <c r="G963" s="34"/>
    </row>
    <row r="964" spans="2:7" x14ac:dyDescent="0.2">
      <c r="B964" s="34"/>
      <c r="C964" s="34"/>
      <c r="D964" s="34"/>
      <c r="E964" s="34"/>
      <c r="F964" s="34"/>
      <c r="G964" s="34"/>
    </row>
    <row r="965" spans="2:7" x14ac:dyDescent="0.2">
      <c r="B965" s="34"/>
      <c r="C965" s="34"/>
      <c r="D965" s="34"/>
      <c r="E965" s="34"/>
      <c r="F965" s="34"/>
      <c r="G965" s="34"/>
    </row>
    <row r="966" spans="2:7" x14ac:dyDescent="0.2">
      <c r="B966" s="34"/>
      <c r="C966" s="34"/>
      <c r="D966" s="34"/>
      <c r="E966" s="34"/>
      <c r="F966" s="34"/>
      <c r="G966" s="34"/>
    </row>
    <row r="967" spans="2:7" x14ac:dyDescent="0.2">
      <c r="B967" s="34"/>
      <c r="C967" s="34"/>
      <c r="D967" s="34"/>
      <c r="E967" s="34"/>
      <c r="F967" s="34"/>
      <c r="G967" s="34"/>
    </row>
    <row r="968" spans="2:7" x14ac:dyDescent="0.2">
      <c r="B968" s="34"/>
      <c r="C968" s="34"/>
      <c r="D968" s="34"/>
      <c r="E968" s="34"/>
      <c r="F968" s="34"/>
      <c r="G968" s="34"/>
    </row>
    <row r="969" spans="2:7" x14ac:dyDescent="0.2">
      <c r="B969" s="34"/>
      <c r="C969" s="34"/>
      <c r="D969" s="34"/>
      <c r="E969" s="34"/>
      <c r="F969" s="34"/>
      <c r="G969" s="34"/>
    </row>
    <row r="970" spans="2:7" x14ac:dyDescent="0.2">
      <c r="B970" s="34"/>
      <c r="C970" s="34"/>
      <c r="D970" s="34"/>
      <c r="E970" s="34"/>
      <c r="F970" s="34"/>
      <c r="G970" s="34"/>
    </row>
    <row r="971" spans="2:7" x14ac:dyDescent="0.2">
      <c r="B971" s="34"/>
      <c r="C971" s="34"/>
      <c r="D971" s="34"/>
      <c r="E971" s="34"/>
      <c r="F971" s="34"/>
      <c r="G971" s="34"/>
    </row>
    <row r="972" spans="2:7" x14ac:dyDescent="0.2">
      <c r="B972" s="34"/>
      <c r="C972" s="34"/>
      <c r="D972" s="34"/>
      <c r="E972" s="34"/>
      <c r="F972" s="34"/>
      <c r="G972" s="34"/>
    </row>
    <row r="973" spans="2:7" x14ac:dyDescent="0.2">
      <c r="B973" s="34"/>
      <c r="C973" s="34"/>
      <c r="D973" s="34"/>
      <c r="E973" s="34"/>
      <c r="F973" s="34"/>
      <c r="G973" s="34"/>
    </row>
    <row r="974" spans="2:7" x14ac:dyDescent="0.2">
      <c r="B974" s="34"/>
      <c r="C974" s="34"/>
      <c r="D974" s="34"/>
      <c r="E974" s="34"/>
      <c r="F974" s="34"/>
      <c r="G974" s="34"/>
    </row>
    <row r="975" spans="2:7" x14ac:dyDescent="0.2">
      <c r="B975" s="34"/>
      <c r="C975" s="34"/>
      <c r="D975" s="34"/>
      <c r="E975" s="34"/>
      <c r="F975" s="34"/>
      <c r="G975" s="34"/>
    </row>
    <row r="976" spans="2:7" x14ac:dyDescent="0.2">
      <c r="B976" s="34"/>
      <c r="C976" s="34"/>
      <c r="D976" s="34"/>
      <c r="E976" s="34"/>
      <c r="F976" s="34"/>
      <c r="G976" s="34"/>
    </row>
    <row r="977" spans="2:7" x14ac:dyDescent="0.2">
      <c r="B977" s="34"/>
      <c r="C977" s="34"/>
      <c r="D977" s="34"/>
      <c r="E977" s="34"/>
      <c r="F977" s="34"/>
      <c r="G977" s="34"/>
    </row>
    <row r="978" spans="2:7" x14ac:dyDescent="0.2">
      <c r="B978" s="34"/>
      <c r="C978" s="34"/>
      <c r="D978" s="34"/>
      <c r="E978" s="34"/>
      <c r="F978" s="34"/>
      <c r="G978" s="34"/>
    </row>
    <row r="979" spans="2:7" x14ac:dyDescent="0.2">
      <c r="B979" s="34"/>
      <c r="C979" s="34"/>
      <c r="D979" s="34"/>
      <c r="E979" s="34"/>
      <c r="F979" s="34"/>
      <c r="G979" s="34"/>
    </row>
    <row r="980" spans="2:7" x14ac:dyDescent="0.2">
      <c r="B980" s="34"/>
      <c r="C980" s="34"/>
      <c r="D980" s="34"/>
      <c r="E980" s="34"/>
      <c r="F980" s="34"/>
      <c r="G980" s="34"/>
    </row>
    <row r="981" spans="2:7" x14ac:dyDescent="0.2">
      <c r="B981" s="34"/>
      <c r="C981" s="34"/>
      <c r="D981" s="34"/>
      <c r="E981" s="34"/>
      <c r="F981" s="34"/>
      <c r="G981" s="34"/>
    </row>
    <row r="982" spans="2:7" x14ac:dyDescent="0.2">
      <c r="B982" s="34"/>
      <c r="C982" s="34"/>
      <c r="D982" s="34"/>
      <c r="E982" s="34"/>
      <c r="F982" s="34"/>
      <c r="G982" s="34"/>
    </row>
    <row r="983" spans="2:7" x14ac:dyDescent="0.2">
      <c r="B983" s="34"/>
      <c r="C983" s="34"/>
      <c r="D983" s="34"/>
      <c r="E983" s="34"/>
      <c r="F983" s="34"/>
      <c r="G983" s="34"/>
    </row>
    <row r="984" spans="2:7" x14ac:dyDescent="0.2">
      <c r="B984" s="34"/>
      <c r="C984" s="34"/>
      <c r="D984" s="34"/>
      <c r="E984" s="34"/>
      <c r="F984" s="34"/>
      <c r="G984" s="34"/>
    </row>
    <row r="985" spans="2:7" x14ac:dyDescent="0.2">
      <c r="B985" s="34"/>
      <c r="C985" s="34"/>
      <c r="D985" s="34"/>
      <c r="E985" s="34"/>
      <c r="F985" s="34"/>
      <c r="G985" s="34"/>
    </row>
    <row r="986" spans="2:7" x14ac:dyDescent="0.2">
      <c r="B986" s="34"/>
      <c r="C986" s="34"/>
      <c r="D986" s="34"/>
      <c r="E986" s="34"/>
      <c r="F986" s="34"/>
      <c r="G986" s="34"/>
    </row>
    <row r="987" spans="2:7" x14ac:dyDescent="0.2">
      <c r="B987" s="34"/>
      <c r="C987" s="34"/>
      <c r="D987" s="34"/>
      <c r="E987" s="34"/>
      <c r="F987" s="34"/>
      <c r="G987" s="34"/>
    </row>
    <row r="988" spans="2:7" x14ac:dyDescent="0.2">
      <c r="B988" s="34"/>
      <c r="C988" s="34"/>
      <c r="D988" s="34"/>
      <c r="E988" s="34"/>
      <c r="F988" s="34"/>
      <c r="G988" s="34"/>
    </row>
    <row r="989" spans="2:7" x14ac:dyDescent="0.2">
      <c r="B989" s="34"/>
      <c r="C989" s="34"/>
      <c r="D989" s="34"/>
      <c r="E989" s="34"/>
      <c r="F989" s="34"/>
      <c r="G989" s="34"/>
    </row>
    <row r="990" spans="2:7" x14ac:dyDescent="0.2">
      <c r="B990" s="34"/>
      <c r="C990" s="34"/>
      <c r="D990" s="34"/>
      <c r="E990" s="34"/>
      <c r="F990" s="34"/>
      <c r="G990" s="34"/>
    </row>
    <row r="991" spans="2:7" x14ac:dyDescent="0.2">
      <c r="B991" s="34"/>
      <c r="C991" s="34"/>
      <c r="D991" s="34"/>
      <c r="E991" s="34"/>
      <c r="F991" s="34"/>
      <c r="G991" s="34"/>
    </row>
    <row r="992" spans="2:7" x14ac:dyDescent="0.2">
      <c r="B992" s="34"/>
      <c r="C992" s="34"/>
      <c r="D992" s="34"/>
      <c r="E992" s="34"/>
      <c r="F992" s="34"/>
      <c r="G992" s="34"/>
    </row>
    <row r="993" spans="2:7" x14ac:dyDescent="0.2">
      <c r="B993" s="34"/>
      <c r="C993" s="34"/>
      <c r="D993" s="34"/>
      <c r="E993" s="34"/>
      <c r="F993" s="34"/>
      <c r="G993" s="34"/>
    </row>
    <row r="994" spans="2:7" x14ac:dyDescent="0.2">
      <c r="B994" s="34"/>
      <c r="C994" s="34"/>
      <c r="D994" s="34"/>
      <c r="E994" s="34"/>
      <c r="F994" s="34"/>
      <c r="G994" s="34"/>
    </row>
    <row r="995" spans="2:7" x14ac:dyDescent="0.2">
      <c r="B995" s="34"/>
      <c r="C995" s="34"/>
      <c r="D995" s="34"/>
      <c r="E995" s="34"/>
      <c r="F995" s="34"/>
      <c r="G995" s="34"/>
    </row>
    <row r="996" spans="2:7" x14ac:dyDescent="0.2">
      <c r="B996" s="34"/>
      <c r="C996" s="34"/>
      <c r="D996" s="34"/>
      <c r="E996" s="34"/>
      <c r="F996" s="34"/>
      <c r="G996" s="34"/>
    </row>
    <row r="997" spans="2:7" x14ac:dyDescent="0.2">
      <c r="B997" s="34"/>
      <c r="C997" s="34"/>
      <c r="D997" s="34"/>
      <c r="E997" s="34"/>
      <c r="F997" s="34"/>
      <c r="G997" s="34"/>
    </row>
    <row r="998" spans="2:7" x14ac:dyDescent="0.2">
      <c r="B998" s="34"/>
      <c r="C998" s="34"/>
      <c r="D998" s="34"/>
      <c r="E998" s="34"/>
      <c r="F998" s="34"/>
      <c r="G998" s="34"/>
    </row>
    <row r="999" spans="2:7" x14ac:dyDescent="0.2">
      <c r="B999" s="34"/>
      <c r="C999" s="34"/>
      <c r="D999" s="34"/>
      <c r="E999" s="34"/>
      <c r="F999" s="34"/>
      <c r="G999" s="34"/>
    </row>
    <row r="1000" spans="2:7" x14ac:dyDescent="0.2">
      <c r="B1000" s="34"/>
      <c r="C1000" s="34"/>
      <c r="D1000" s="34"/>
      <c r="E1000" s="34"/>
      <c r="F1000" s="34"/>
      <c r="G1000" s="34"/>
    </row>
    <row r="1001" spans="2:7" x14ac:dyDescent="0.2">
      <c r="B1001" s="34"/>
      <c r="C1001" s="34"/>
      <c r="D1001" s="34"/>
      <c r="E1001" s="34"/>
      <c r="F1001" s="34"/>
      <c r="G1001" s="34"/>
    </row>
    <row r="1002" spans="2:7" x14ac:dyDescent="0.2">
      <c r="B1002" s="34"/>
      <c r="C1002" s="34"/>
      <c r="D1002" s="34"/>
      <c r="E1002" s="34"/>
      <c r="F1002" s="34"/>
      <c r="G1002" s="34"/>
    </row>
    <row r="1003" spans="2:7" x14ac:dyDescent="0.2">
      <c r="B1003" s="34"/>
      <c r="C1003" s="34"/>
      <c r="D1003" s="34"/>
      <c r="E1003" s="34"/>
      <c r="F1003" s="34"/>
      <c r="G1003" s="34"/>
    </row>
    <row r="1004" spans="2:7" x14ac:dyDescent="0.2">
      <c r="B1004" s="34"/>
      <c r="C1004" s="34"/>
      <c r="D1004" s="34"/>
      <c r="E1004" s="34"/>
      <c r="F1004" s="34"/>
      <c r="G1004" s="34"/>
    </row>
    <row r="1005" spans="2:7" x14ac:dyDescent="0.2">
      <c r="B1005" s="34"/>
      <c r="C1005" s="34"/>
      <c r="D1005" s="34"/>
      <c r="E1005" s="34"/>
      <c r="F1005" s="34"/>
      <c r="G1005" s="34"/>
    </row>
    <row r="1006" spans="2:7" x14ac:dyDescent="0.2">
      <c r="B1006" s="34"/>
      <c r="C1006" s="34"/>
      <c r="D1006" s="34"/>
      <c r="E1006" s="34"/>
      <c r="F1006" s="34"/>
      <c r="G1006" s="34"/>
    </row>
    <row r="1007" spans="2:7" x14ac:dyDescent="0.2">
      <c r="B1007" s="34"/>
      <c r="C1007" s="34"/>
      <c r="D1007" s="34"/>
      <c r="E1007" s="34"/>
      <c r="F1007" s="34"/>
      <c r="G1007" s="34"/>
    </row>
    <row r="1008" spans="2:7" x14ac:dyDescent="0.2">
      <c r="B1008" s="34"/>
      <c r="C1008" s="34"/>
      <c r="D1008" s="34"/>
      <c r="E1008" s="34"/>
      <c r="F1008" s="34"/>
      <c r="G1008" s="34"/>
    </row>
    <row r="1009" spans="2:7" x14ac:dyDescent="0.2">
      <c r="B1009" s="34"/>
      <c r="C1009" s="34"/>
      <c r="D1009" s="34"/>
      <c r="E1009" s="34"/>
      <c r="F1009" s="34"/>
      <c r="G1009" s="34"/>
    </row>
    <row r="1010" spans="2:7" x14ac:dyDescent="0.2">
      <c r="B1010" s="34"/>
      <c r="C1010" s="34"/>
      <c r="D1010" s="34"/>
      <c r="E1010" s="34"/>
      <c r="F1010" s="34"/>
      <c r="G1010" s="34"/>
    </row>
    <row r="1011" spans="2:7" x14ac:dyDescent="0.2">
      <c r="B1011" s="34"/>
      <c r="C1011" s="34"/>
      <c r="D1011" s="34"/>
      <c r="E1011" s="34"/>
      <c r="F1011" s="34"/>
      <c r="G1011" s="34"/>
    </row>
    <row r="1012" spans="2:7" x14ac:dyDescent="0.2">
      <c r="B1012" s="34"/>
      <c r="C1012" s="34"/>
      <c r="D1012" s="34"/>
      <c r="E1012" s="34"/>
      <c r="F1012" s="34"/>
      <c r="G1012" s="34"/>
    </row>
    <row r="1013" spans="2:7" x14ac:dyDescent="0.2">
      <c r="B1013" s="34"/>
      <c r="C1013" s="34"/>
      <c r="D1013" s="34"/>
      <c r="E1013" s="34"/>
      <c r="F1013" s="34"/>
      <c r="G1013" s="34"/>
    </row>
    <row r="1014" spans="2:7" x14ac:dyDescent="0.2">
      <c r="B1014" s="34"/>
      <c r="C1014" s="34"/>
      <c r="D1014" s="34"/>
      <c r="E1014" s="34"/>
      <c r="F1014" s="34"/>
      <c r="G1014" s="34"/>
    </row>
    <row r="1015" spans="2:7" x14ac:dyDescent="0.2">
      <c r="B1015" s="34"/>
      <c r="C1015" s="34"/>
      <c r="D1015" s="34"/>
      <c r="E1015" s="34"/>
      <c r="F1015" s="34"/>
      <c r="G1015" s="34"/>
    </row>
    <row r="1016" spans="2:7" x14ac:dyDescent="0.2">
      <c r="B1016" s="34"/>
      <c r="C1016" s="34"/>
      <c r="D1016" s="34"/>
      <c r="E1016" s="34"/>
      <c r="F1016" s="34"/>
      <c r="G1016" s="34"/>
    </row>
    <row r="1017" spans="2:7" x14ac:dyDescent="0.2">
      <c r="B1017" s="34"/>
      <c r="C1017" s="34"/>
      <c r="D1017" s="34"/>
      <c r="E1017" s="34"/>
      <c r="F1017" s="34"/>
      <c r="G1017" s="34"/>
    </row>
    <row r="1018" spans="2:7" x14ac:dyDescent="0.2">
      <c r="B1018" s="34"/>
      <c r="C1018" s="34"/>
      <c r="D1018" s="34"/>
      <c r="E1018" s="34"/>
      <c r="F1018" s="34"/>
      <c r="G1018" s="34"/>
    </row>
    <row r="1019" spans="2:7" x14ac:dyDescent="0.2">
      <c r="B1019" s="34"/>
      <c r="C1019" s="34"/>
      <c r="D1019" s="34"/>
      <c r="E1019" s="34"/>
      <c r="F1019" s="34"/>
      <c r="G1019" s="34"/>
    </row>
    <row r="1020" spans="2:7" x14ac:dyDescent="0.2">
      <c r="B1020" s="34"/>
      <c r="C1020" s="34"/>
      <c r="D1020" s="34"/>
      <c r="E1020" s="34"/>
      <c r="F1020" s="34"/>
      <c r="G1020" s="34"/>
    </row>
    <row r="1021" spans="2:7" x14ac:dyDescent="0.2">
      <c r="B1021" s="34"/>
      <c r="C1021" s="34"/>
      <c r="D1021" s="34"/>
      <c r="E1021" s="34"/>
      <c r="F1021" s="34"/>
      <c r="G1021" s="34"/>
    </row>
    <row r="1022" spans="2:7" x14ac:dyDescent="0.2">
      <c r="B1022" s="34"/>
      <c r="C1022" s="34"/>
      <c r="D1022" s="34"/>
      <c r="E1022" s="34"/>
      <c r="F1022" s="34"/>
      <c r="G1022" s="34"/>
    </row>
    <row r="1023" spans="2:7" x14ac:dyDescent="0.2">
      <c r="B1023" s="34"/>
      <c r="C1023" s="34"/>
      <c r="D1023" s="34"/>
      <c r="E1023" s="34"/>
      <c r="F1023" s="34"/>
      <c r="G1023" s="34"/>
    </row>
    <row r="1024" spans="2:7" x14ac:dyDescent="0.2">
      <c r="B1024" s="34"/>
      <c r="C1024" s="34"/>
      <c r="D1024" s="34"/>
      <c r="E1024" s="34"/>
      <c r="F1024" s="34"/>
      <c r="G1024" s="34"/>
    </row>
    <row r="1025" spans="2:7" x14ac:dyDescent="0.2">
      <c r="B1025" s="34"/>
      <c r="C1025" s="34"/>
      <c r="D1025" s="34"/>
      <c r="E1025" s="34"/>
      <c r="F1025" s="34"/>
      <c r="G1025" s="34"/>
    </row>
    <row r="1026" spans="2:7" x14ac:dyDescent="0.2">
      <c r="B1026" s="34"/>
      <c r="C1026" s="34"/>
      <c r="D1026" s="34"/>
      <c r="E1026" s="34"/>
      <c r="F1026" s="34"/>
      <c r="G1026" s="34"/>
    </row>
    <row r="1027" spans="2:7" x14ac:dyDescent="0.2">
      <c r="B1027" s="34"/>
      <c r="C1027" s="34"/>
      <c r="D1027" s="34"/>
      <c r="E1027" s="34"/>
      <c r="F1027" s="34"/>
      <c r="G1027" s="34"/>
    </row>
    <row r="1028" spans="2:7" x14ac:dyDescent="0.2">
      <c r="B1028" s="34"/>
      <c r="C1028" s="34"/>
      <c r="D1028" s="34"/>
      <c r="E1028" s="34"/>
      <c r="F1028" s="34"/>
      <c r="G1028" s="34"/>
    </row>
    <row r="1029" spans="2:7" x14ac:dyDescent="0.2">
      <c r="B1029" s="34"/>
      <c r="C1029" s="34"/>
      <c r="D1029" s="34"/>
      <c r="E1029" s="34"/>
      <c r="F1029" s="34"/>
      <c r="G1029" s="34"/>
    </row>
    <row r="1030" spans="2:7" x14ac:dyDescent="0.2">
      <c r="B1030" s="34"/>
      <c r="C1030" s="34"/>
      <c r="D1030" s="34"/>
      <c r="E1030" s="34"/>
      <c r="F1030" s="34"/>
      <c r="G1030" s="34"/>
    </row>
    <row r="1031" spans="2:7" x14ac:dyDescent="0.2">
      <c r="B1031" s="34"/>
      <c r="C1031" s="34"/>
      <c r="D1031" s="34"/>
      <c r="E1031" s="34"/>
      <c r="F1031" s="34"/>
      <c r="G1031" s="34"/>
    </row>
    <row r="1032" spans="2:7" x14ac:dyDescent="0.2">
      <c r="B1032" s="34"/>
      <c r="C1032" s="34"/>
      <c r="D1032" s="34"/>
      <c r="E1032" s="34"/>
      <c r="F1032" s="34"/>
      <c r="G1032" s="34"/>
    </row>
    <row r="1033" spans="2:7" x14ac:dyDescent="0.2">
      <c r="B1033" s="34"/>
      <c r="C1033" s="34"/>
      <c r="D1033" s="34"/>
      <c r="E1033" s="34"/>
      <c r="F1033" s="34"/>
      <c r="G1033" s="34"/>
    </row>
    <row r="1034" spans="2:7" x14ac:dyDescent="0.2">
      <c r="B1034" s="34"/>
      <c r="C1034" s="34"/>
      <c r="D1034" s="34"/>
      <c r="E1034" s="34"/>
      <c r="F1034" s="34"/>
      <c r="G1034" s="34"/>
    </row>
    <row r="1035" spans="2:7" x14ac:dyDescent="0.2">
      <c r="B1035" s="34"/>
      <c r="C1035" s="34"/>
      <c r="D1035" s="34"/>
      <c r="E1035" s="34"/>
      <c r="F1035" s="34"/>
      <c r="G1035" s="34"/>
    </row>
    <row r="1036" spans="2:7" x14ac:dyDescent="0.2">
      <c r="B1036" s="34"/>
      <c r="C1036" s="34"/>
      <c r="D1036" s="34"/>
      <c r="E1036" s="34"/>
      <c r="F1036" s="34"/>
      <c r="G1036" s="34"/>
    </row>
    <row r="1037" spans="2:7" x14ac:dyDescent="0.2">
      <c r="B1037" s="34"/>
      <c r="C1037" s="34"/>
      <c r="D1037" s="34"/>
      <c r="E1037" s="34"/>
      <c r="F1037" s="34"/>
      <c r="G1037" s="34"/>
    </row>
    <row r="1038" spans="2:7" x14ac:dyDescent="0.2">
      <c r="B1038" s="34"/>
      <c r="C1038" s="34"/>
      <c r="D1038" s="34"/>
      <c r="E1038" s="34"/>
      <c r="F1038" s="34"/>
      <c r="G1038" s="34"/>
    </row>
    <row r="1039" spans="2:7" x14ac:dyDescent="0.2">
      <c r="B1039" s="34"/>
      <c r="C1039" s="34"/>
      <c r="D1039" s="34"/>
      <c r="E1039" s="34"/>
      <c r="F1039" s="34"/>
      <c r="G1039" s="34"/>
    </row>
    <row r="1040" spans="2:7" x14ac:dyDescent="0.2">
      <c r="B1040" s="34"/>
      <c r="C1040" s="34"/>
      <c r="D1040" s="34"/>
      <c r="E1040" s="34"/>
      <c r="F1040" s="34"/>
      <c r="G1040" s="34"/>
    </row>
    <row r="1041" spans="2:7" x14ac:dyDescent="0.2">
      <c r="B1041" s="34"/>
      <c r="C1041" s="34"/>
      <c r="D1041" s="34"/>
      <c r="E1041" s="34"/>
      <c r="F1041" s="34"/>
      <c r="G1041" s="34"/>
    </row>
    <row r="1042" spans="2:7" x14ac:dyDescent="0.2">
      <c r="B1042" s="34"/>
      <c r="C1042" s="34"/>
      <c r="D1042" s="34"/>
      <c r="E1042" s="34"/>
      <c r="F1042" s="34"/>
      <c r="G1042" s="34"/>
    </row>
    <row r="1043" spans="2:7" x14ac:dyDescent="0.2">
      <c r="B1043" s="34"/>
      <c r="C1043" s="34"/>
      <c r="D1043" s="34"/>
      <c r="E1043" s="34"/>
      <c r="F1043" s="34"/>
      <c r="G1043" s="34"/>
    </row>
    <row r="1044" spans="2:7" x14ac:dyDescent="0.2">
      <c r="B1044" s="34"/>
      <c r="C1044" s="34"/>
      <c r="D1044" s="34"/>
      <c r="E1044" s="34"/>
      <c r="F1044" s="34"/>
      <c r="G1044" s="34"/>
    </row>
    <row r="1045" spans="2:7" x14ac:dyDescent="0.2">
      <c r="B1045" s="34"/>
      <c r="C1045" s="34"/>
      <c r="D1045" s="34"/>
      <c r="E1045" s="34"/>
      <c r="F1045" s="34"/>
      <c r="G1045" s="34"/>
    </row>
    <row r="1046" spans="2:7" x14ac:dyDescent="0.2">
      <c r="B1046" s="34"/>
      <c r="C1046" s="34"/>
      <c r="D1046" s="34"/>
      <c r="E1046" s="34"/>
      <c r="F1046" s="34"/>
      <c r="G1046" s="34"/>
    </row>
    <row r="1047" spans="2:7" x14ac:dyDescent="0.2">
      <c r="B1047" s="34"/>
      <c r="C1047" s="34"/>
      <c r="D1047" s="34"/>
      <c r="E1047" s="34"/>
      <c r="F1047" s="34"/>
      <c r="G1047" s="34"/>
    </row>
    <row r="1048" spans="2:7" x14ac:dyDescent="0.2">
      <c r="B1048" s="34"/>
      <c r="C1048" s="34"/>
      <c r="D1048" s="34"/>
      <c r="E1048" s="34"/>
      <c r="F1048" s="34"/>
      <c r="G1048" s="34"/>
    </row>
    <row r="1049" spans="2:7" x14ac:dyDescent="0.2">
      <c r="B1049" s="34"/>
      <c r="C1049" s="34"/>
      <c r="D1049" s="34"/>
      <c r="E1049" s="34"/>
      <c r="F1049" s="34"/>
      <c r="G1049" s="34"/>
    </row>
    <row r="1050" spans="2:7" x14ac:dyDescent="0.2">
      <c r="B1050" s="34"/>
      <c r="C1050" s="34"/>
      <c r="D1050" s="34"/>
      <c r="E1050" s="34"/>
      <c r="F1050" s="34"/>
      <c r="G1050" s="34"/>
    </row>
    <row r="1051" spans="2:7" x14ac:dyDescent="0.2">
      <c r="B1051" s="34"/>
      <c r="C1051" s="34"/>
      <c r="D1051" s="34"/>
      <c r="E1051" s="34"/>
      <c r="F1051" s="34"/>
      <c r="G1051" s="34"/>
    </row>
    <row r="1052" spans="2:7" x14ac:dyDescent="0.2">
      <c r="B1052" s="34"/>
      <c r="C1052" s="34"/>
      <c r="D1052" s="34"/>
      <c r="E1052" s="34"/>
      <c r="F1052" s="34"/>
      <c r="G1052" s="34"/>
    </row>
    <row r="1053" spans="2:7" x14ac:dyDescent="0.2">
      <c r="B1053" s="34"/>
      <c r="C1053" s="34"/>
      <c r="D1053" s="34"/>
      <c r="E1053" s="34"/>
      <c r="F1053" s="34"/>
      <c r="G1053" s="34"/>
    </row>
    <row r="1054" spans="2:7" x14ac:dyDescent="0.2">
      <c r="B1054" s="34"/>
      <c r="C1054" s="34"/>
      <c r="D1054" s="34"/>
      <c r="E1054" s="34"/>
      <c r="F1054" s="34"/>
      <c r="G1054" s="34"/>
    </row>
    <row r="1055" spans="2:7" x14ac:dyDescent="0.2">
      <c r="B1055" s="34"/>
      <c r="C1055" s="34"/>
      <c r="D1055" s="34"/>
      <c r="E1055" s="34"/>
      <c r="F1055" s="34"/>
      <c r="G1055" s="34"/>
    </row>
    <row r="1056" spans="2:7" x14ac:dyDescent="0.2">
      <c r="B1056" s="34"/>
      <c r="C1056" s="34"/>
      <c r="D1056" s="34"/>
      <c r="E1056" s="34"/>
      <c r="F1056" s="34"/>
      <c r="G1056" s="34"/>
    </row>
    <row r="1057" spans="2:7" x14ac:dyDescent="0.2">
      <c r="B1057" s="34"/>
      <c r="C1057" s="34"/>
      <c r="D1057" s="34"/>
      <c r="E1057" s="34"/>
      <c r="F1057" s="34"/>
      <c r="G1057" s="34"/>
    </row>
    <row r="1058" spans="2:7" x14ac:dyDescent="0.2">
      <c r="B1058" s="34"/>
      <c r="C1058" s="34"/>
      <c r="D1058" s="34"/>
      <c r="E1058" s="34"/>
      <c r="F1058" s="34"/>
      <c r="G1058" s="34"/>
    </row>
    <row r="1059" spans="2:7" x14ac:dyDescent="0.2">
      <c r="B1059" s="34"/>
      <c r="C1059" s="34"/>
      <c r="D1059" s="34"/>
      <c r="E1059" s="34"/>
      <c r="F1059" s="34"/>
      <c r="G1059" s="34"/>
    </row>
    <row r="1060" spans="2:7" x14ac:dyDescent="0.2">
      <c r="B1060" s="34"/>
      <c r="C1060" s="34"/>
      <c r="D1060" s="34"/>
      <c r="E1060" s="34"/>
      <c r="F1060" s="34"/>
      <c r="G1060" s="34"/>
    </row>
    <row r="1061" spans="2:7" x14ac:dyDescent="0.2">
      <c r="B1061" s="34"/>
      <c r="C1061" s="34"/>
      <c r="D1061" s="34"/>
      <c r="E1061" s="34"/>
      <c r="F1061" s="34"/>
      <c r="G1061" s="34"/>
    </row>
    <row r="1062" spans="2:7" x14ac:dyDescent="0.2">
      <c r="B1062" s="34"/>
      <c r="C1062" s="34"/>
      <c r="D1062" s="34"/>
      <c r="E1062" s="34"/>
      <c r="F1062" s="34"/>
      <c r="G1062" s="34"/>
    </row>
    <row r="1063" spans="2:7" x14ac:dyDescent="0.2">
      <c r="B1063" s="34"/>
      <c r="C1063" s="34"/>
      <c r="D1063" s="34"/>
      <c r="E1063" s="34"/>
      <c r="F1063" s="34"/>
      <c r="G1063" s="34"/>
    </row>
    <row r="1064" spans="2:7" x14ac:dyDescent="0.2">
      <c r="B1064" s="34"/>
      <c r="C1064" s="34"/>
      <c r="D1064" s="34"/>
      <c r="E1064" s="34"/>
      <c r="F1064" s="34"/>
      <c r="G1064" s="34"/>
    </row>
    <row r="1065" spans="2:7" x14ac:dyDescent="0.2">
      <c r="B1065" s="34"/>
      <c r="C1065" s="34"/>
      <c r="D1065" s="34"/>
      <c r="E1065" s="34"/>
      <c r="F1065" s="34"/>
      <c r="G1065" s="34"/>
    </row>
    <row r="1066" spans="2:7" x14ac:dyDescent="0.2">
      <c r="B1066" s="34"/>
      <c r="C1066" s="34"/>
      <c r="D1066" s="34"/>
      <c r="E1066" s="34"/>
      <c r="F1066" s="34"/>
      <c r="G1066" s="34"/>
    </row>
    <row r="1067" spans="2:7" x14ac:dyDescent="0.2">
      <c r="B1067" s="34"/>
      <c r="C1067" s="34"/>
      <c r="D1067" s="34"/>
      <c r="E1067" s="34"/>
      <c r="F1067" s="34"/>
      <c r="G1067" s="34"/>
    </row>
    <row r="1068" spans="2:7" x14ac:dyDescent="0.2">
      <c r="B1068" s="34"/>
      <c r="C1068" s="34"/>
      <c r="D1068" s="34"/>
      <c r="E1068" s="34"/>
      <c r="F1068" s="34"/>
      <c r="G1068" s="34"/>
    </row>
    <row r="1069" spans="2:7" x14ac:dyDescent="0.2">
      <c r="B1069" s="34"/>
      <c r="C1069" s="34"/>
      <c r="D1069" s="34"/>
      <c r="E1069" s="34"/>
      <c r="F1069" s="34"/>
      <c r="G1069" s="34"/>
    </row>
    <row r="1070" spans="2:7" x14ac:dyDescent="0.2">
      <c r="B1070" s="34"/>
      <c r="C1070" s="34"/>
      <c r="D1070" s="34"/>
      <c r="E1070" s="34"/>
      <c r="F1070" s="34"/>
      <c r="G1070" s="34"/>
    </row>
    <row r="1071" spans="2:7" x14ac:dyDescent="0.2">
      <c r="B1071" s="34"/>
      <c r="C1071" s="34"/>
      <c r="D1071" s="34"/>
      <c r="E1071" s="34"/>
      <c r="F1071" s="34"/>
      <c r="G1071" s="34"/>
    </row>
    <row r="1072" spans="2:7" x14ac:dyDescent="0.2">
      <c r="B1072" s="34"/>
      <c r="C1072" s="34"/>
      <c r="D1072" s="34"/>
      <c r="E1072" s="34"/>
      <c r="F1072" s="34"/>
      <c r="G1072" s="34"/>
    </row>
    <row r="1073" spans="2:7" x14ac:dyDescent="0.2">
      <c r="B1073" s="34"/>
      <c r="C1073" s="34"/>
      <c r="D1073" s="34"/>
      <c r="E1073" s="34"/>
      <c r="F1073" s="34"/>
      <c r="G1073" s="34"/>
    </row>
    <row r="1074" spans="2:7" x14ac:dyDescent="0.2">
      <c r="B1074" s="34"/>
      <c r="C1074" s="34"/>
      <c r="D1074" s="34"/>
      <c r="E1074" s="34"/>
      <c r="F1074" s="34"/>
      <c r="G1074" s="34"/>
    </row>
    <row r="1075" spans="2:7" x14ac:dyDescent="0.2">
      <c r="B1075" s="34"/>
      <c r="C1075" s="34"/>
      <c r="D1075" s="34"/>
      <c r="E1075" s="34"/>
      <c r="F1075" s="34"/>
      <c r="G1075" s="34"/>
    </row>
    <row r="1076" spans="2:7" x14ac:dyDescent="0.2">
      <c r="B1076" s="34"/>
      <c r="C1076" s="34"/>
      <c r="D1076" s="34"/>
      <c r="E1076" s="34"/>
      <c r="F1076" s="34"/>
      <c r="G1076" s="34"/>
    </row>
    <row r="1077" spans="2:7" x14ac:dyDescent="0.2">
      <c r="B1077" s="34"/>
      <c r="C1077" s="34"/>
      <c r="D1077" s="34"/>
      <c r="E1077" s="34"/>
      <c r="F1077" s="34"/>
      <c r="G1077" s="34"/>
    </row>
    <row r="1078" spans="2:7" x14ac:dyDescent="0.2">
      <c r="B1078" s="34"/>
      <c r="C1078" s="34"/>
      <c r="D1078" s="34"/>
      <c r="E1078" s="34"/>
      <c r="F1078" s="34"/>
      <c r="G1078" s="34"/>
    </row>
    <row r="1079" spans="2:7" x14ac:dyDescent="0.2">
      <c r="B1079" s="34"/>
      <c r="C1079" s="34"/>
      <c r="D1079" s="34"/>
      <c r="E1079" s="34"/>
      <c r="F1079" s="34"/>
      <c r="G1079" s="34"/>
    </row>
    <row r="1080" spans="2:7" x14ac:dyDescent="0.2">
      <c r="B1080" s="34"/>
      <c r="C1080" s="34"/>
      <c r="D1080" s="34"/>
      <c r="E1080" s="34"/>
      <c r="F1080" s="34"/>
      <c r="G1080" s="34"/>
    </row>
    <row r="1081" spans="2:7" x14ac:dyDescent="0.2">
      <c r="B1081" s="34"/>
      <c r="C1081" s="34"/>
      <c r="D1081" s="34"/>
      <c r="E1081" s="34"/>
      <c r="F1081" s="34"/>
      <c r="G1081" s="34"/>
    </row>
    <row r="1082" spans="2:7" x14ac:dyDescent="0.2">
      <c r="B1082" s="34"/>
      <c r="C1082" s="34"/>
      <c r="D1082" s="34"/>
      <c r="E1082" s="34"/>
      <c r="F1082" s="34"/>
      <c r="G1082" s="34"/>
    </row>
    <row r="1083" spans="2:7" x14ac:dyDescent="0.2">
      <c r="B1083" s="34"/>
      <c r="C1083" s="34"/>
      <c r="D1083" s="34"/>
      <c r="E1083" s="34"/>
      <c r="F1083" s="34"/>
      <c r="G1083" s="34"/>
    </row>
    <row r="1084" spans="2:7" x14ac:dyDescent="0.2">
      <c r="B1084" s="34"/>
      <c r="C1084" s="34"/>
      <c r="D1084" s="34"/>
      <c r="E1084" s="34"/>
      <c r="F1084" s="34"/>
      <c r="G1084" s="34"/>
    </row>
    <row r="1085" spans="2:7" x14ac:dyDescent="0.2">
      <c r="B1085" s="34"/>
      <c r="C1085" s="34"/>
      <c r="D1085" s="34"/>
      <c r="E1085" s="34"/>
      <c r="F1085" s="34"/>
      <c r="G1085" s="34"/>
    </row>
    <row r="1086" spans="2:7" x14ac:dyDescent="0.2">
      <c r="B1086" s="34"/>
      <c r="C1086" s="34"/>
      <c r="D1086" s="34"/>
      <c r="E1086" s="34"/>
      <c r="F1086" s="34"/>
      <c r="G1086" s="34"/>
    </row>
    <row r="1087" spans="2:7" x14ac:dyDescent="0.2">
      <c r="B1087" s="34"/>
      <c r="C1087" s="34"/>
      <c r="D1087" s="34"/>
      <c r="E1087" s="34"/>
      <c r="F1087" s="34"/>
      <c r="G1087" s="34"/>
    </row>
    <row r="1088" spans="2:7" x14ac:dyDescent="0.2">
      <c r="B1088" s="34"/>
      <c r="C1088" s="34"/>
      <c r="D1088" s="34"/>
      <c r="E1088" s="34"/>
      <c r="F1088" s="34"/>
      <c r="G1088" s="34"/>
    </row>
    <row r="1089" spans="2:7" x14ac:dyDescent="0.2">
      <c r="B1089" s="34"/>
      <c r="C1089" s="34"/>
      <c r="D1089" s="34"/>
      <c r="E1089" s="34"/>
      <c r="F1089" s="34"/>
      <c r="G1089" s="34"/>
    </row>
    <row r="1090" spans="2:7" x14ac:dyDescent="0.2">
      <c r="B1090" s="34"/>
      <c r="C1090" s="34"/>
      <c r="D1090" s="34"/>
      <c r="E1090" s="34"/>
      <c r="F1090" s="34"/>
      <c r="G1090" s="34"/>
    </row>
    <row r="1091" spans="2:7" x14ac:dyDescent="0.2">
      <c r="B1091" s="34"/>
      <c r="C1091" s="34"/>
      <c r="D1091" s="34"/>
      <c r="E1091" s="34"/>
      <c r="F1091" s="34"/>
      <c r="G1091" s="34"/>
    </row>
    <row r="1092" spans="2:7" x14ac:dyDescent="0.2">
      <c r="B1092" s="34"/>
      <c r="C1092" s="34"/>
      <c r="D1092" s="34"/>
      <c r="E1092" s="34"/>
      <c r="F1092" s="34"/>
      <c r="G1092" s="34"/>
    </row>
    <row r="1093" spans="2:7" x14ac:dyDescent="0.2">
      <c r="B1093" s="34"/>
      <c r="C1093" s="34"/>
      <c r="D1093" s="34"/>
      <c r="E1093" s="34"/>
      <c r="F1093" s="34"/>
      <c r="G1093" s="34"/>
    </row>
    <row r="1094" spans="2:7" x14ac:dyDescent="0.2">
      <c r="B1094" s="34"/>
      <c r="C1094" s="34"/>
      <c r="D1094" s="34"/>
      <c r="E1094" s="34"/>
      <c r="F1094" s="34"/>
      <c r="G1094" s="34"/>
    </row>
    <row r="1095" spans="2:7" x14ac:dyDescent="0.2">
      <c r="B1095" s="34"/>
      <c r="C1095" s="34"/>
      <c r="D1095" s="34"/>
      <c r="E1095" s="34"/>
      <c r="F1095" s="34"/>
      <c r="G1095" s="34"/>
    </row>
    <row r="1096" spans="2:7" x14ac:dyDescent="0.2">
      <c r="B1096" s="34"/>
      <c r="C1096" s="34"/>
      <c r="D1096" s="34"/>
      <c r="E1096" s="34"/>
      <c r="F1096" s="34"/>
      <c r="G1096" s="34"/>
    </row>
    <row r="1097" spans="2:7" x14ac:dyDescent="0.2">
      <c r="B1097" s="34"/>
      <c r="C1097" s="34"/>
      <c r="D1097" s="34"/>
      <c r="E1097" s="34"/>
      <c r="F1097" s="34"/>
      <c r="G1097" s="34"/>
    </row>
    <row r="1098" spans="2:7" x14ac:dyDescent="0.2">
      <c r="B1098" s="34"/>
      <c r="C1098" s="34"/>
      <c r="D1098" s="34"/>
      <c r="E1098" s="34"/>
      <c r="F1098" s="34"/>
      <c r="G1098" s="34"/>
    </row>
    <row r="1099" spans="2:7" x14ac:dyDescent="0.2">
      <c r="B1099" s="34"/>
      <c r="C1099" s="34"/>
      <c r="D1099" s="34"/>
      <c r="E1099" s="34"/>
      <c r="F1099" s="34"/>
      <c r="G1099" s="34"/>
    </row>
    <row r="1100" spans="2:7" x14ac:dyDescent="0.2">
      <c r="B1100" s="34"/>
      <c r="C1100" s="34"/>
      <c r="D1100" s="34"/>
      <c r="E1100" s="34"/>
      <c r="F1100" s="34"/>
      <c r="G1100" s="34"/>
    </row>
    <row r="1101" spans="2:7" x14ac:dyDescent="0.2">
      <c r="B1101" s="34"/>
      <c r="C1101" s="34"/>
      <c r="D1101" s="34"/>
      <c r="E1101" s="34"/>
      <c r="F1101" s="34"/>
      <c r="G1101" s="34"/>
    </row>
    <row r="1102" spans="2:7" x14ac:dyDescent="0.2">
      <c r="B1102" s="34"/>
      <c r="C1102" s="34"/>
      <c r="D1102" s="34"/>
      <c r="E1102" s="34"/>
      <c r="F1102" s="34"/>
      <c r="G1102" s="34"/>
    </row>
    <row r="1103" spans="2:7" x14ac:dyDescent="0.2">
      <c r="B1103" s="34"/>
      <c r="C1103" s="34"/>
      <c r="D1103" s="34"/>
      <c r="E1103" s="34"/>
      <c r="F1103" s="34"/>
      <c r="G1103" s="34"/>
    </row>
    <row r="1104" spans="2:7" x14ac:dyDescent="0.2">
      <c r="B1104" s="34"/>
      <c r="C1104" s="34"/>
      <c r="D1104" s="34"/>
      <c r="E1104" s="34"/>
      <c r="F1104" s="34"/>
      <c r="G1104" s="34"/>
    </row>
    <row r="1105" spans="2:7" x14ac:dyDescent="0.2">
      <c r="B1105" s="34"/>
      <c r="C1105" s="34"/>
      <c r="D1105" s="34"/>
      <c r="E1105" s="34"/>
      <c r="F1105" s="34"/>
      <c r="G1105" s="34"/>
    </row>
    <row r="1106" spans="2:7" x14ac:dyDescent="0.2">
      <c r="B1106" s="34"/>
      <c r="C1106" s="34"/>
      <c r="D1106" s="34"/>
      <c r="E1106" s="34"/>
      <c r="F1106" s="34"/>
      <c r="G1106" s="34"/>
    </row>
    <row r="1107" spans="2:7" x14ac:dyDescent="0.2">
      <c r="B1107" s="34"/>
      <c r="C1107" s="34"/>
      <c r="D1107" s="34"/>
      <c r="E1107" s="34"/>
      <c r="F1107" s="34"/>
      <c r="G1107" s="34"/>
    </row>
    <row r="1108" spans="2:7" x14ac:dyDescent="0.2">
      <c r="B1108" s="34"/>
      <c r="C1108" s="34"/>
      <c r="D1108" s="34"/>
      <c r="E1108" s="34"/>
      <c r="F1108" s="34"/>
      <c r="G1108" s="34"/>
    </row>
    <row r="1109" spans="2:7" x14ac:dyDescent="0.2">
      <c r="B1109" s="34"/>
      <c r="C1109" s="34"/>
      <c r="D1109" s="34"/>
      <c r="E1109" s="34"/>
      <c r="F1109" s="34"/>
      <c r="G1109" s="34"/>
    </row>
    <row r="1110" spans="2:7" x14ac:dyDescent="0.2">
      <c r="B1110" s="34"/>
      <c r="C1110" s="34"/>
      <c r="D1110" s="34"/>
      <c r="E1110" s="34"/>
      <c r="F1110" s="34"/>
      <c r="G1110" s="34"/>
    </row>
    <row r="1111" spans="2:7" x14ac:dyDescent="0.2">
      <c r="B1111" s="34"/>
      <c r="C1111" s="34"/>
      <c r="D1111" s="34"/>
      <c r="E1111" s="34"/>
      <c r="F1111" s="34"/>
      <c r="G1111" s="34"/>
    </row>
    <row r="1112" spans="2:7" x14ac:dyDescent="0.2">
      <c r="B1112" s="34"/>
      <c r="C1112" s="34"/>
      <c r="D1112" s="34"/>
      <c r="E1112" s="34"/>
      <c r="F1112" s="34"/>
      <c r="G1112" s="34"/>
    </row>
    <row r="1113" spans="2:7" x14ac:dyDescent="0.2">
      <c r="B1113" s="34"/>
      <c r="C1113" s="34"/>
      <c r="D1113" s="34"/>
      <c r="E1113" s="34"/>
      <c r="F1113" s="34"/>
      <c r="G1113" s="34"/>
    </row>
    <row r="1114" spans="2:7" x14ac:dyDescent="0.2">
      <c r="B1114" s="34"/>
      <c r="C1114" s="34"/>
      <c r="D1114" s="34"/>
      <c r="E1114" s="34"/>
      <c r="F1114" s="34"/>
      <c r="G1114" s="34"/>
    </row>
    <row r="1115" spans="2:7" x14ac:dyDescent="0.2">
      <c r="B1115" s="34"/>
      <c r="C1115" s="34"/>
      <c r="D1115" s="34"/>
      <c r="E1115" s="34"/>
      <c r="F1115" s="34"/>
      <c r="G1115" s="34"/>
    </row>
    <row r="1116" spans="2:7" x14ac:dyDescent="0.2">
      <c r="B1116" s="34"/>
      <c r="C1116" s="34"/>
      <c r="D1116" s="34"/>
      <c r="E1116" s="34"/>
      <c r="F1116" s="34"/>
      <c r="G1116" s="34"/>
    </row>
    <row r="1117" spans="2:7" x14ac:dyDescent="0.2">
      <c r="B1117" s="34"/>
      <c r="C1117" s="34"/>
      <c r="D1117" s="34"/>
      <c r="E1117" s="34"/>
      <c r="F1117" s="34"/>
      <c r="G1117" s="34"/>
    </row>
    <row r="1118" spans="2:7" x14ac:dyDescent="0.2">
      <c r="B1118" s="34"/>
      <c r="C1118" s="34"/>
      <c r="D1118" s="34"/>
      <c r="E1118" s="34"/>
      <c r="F1118" s="34"/>
      <c r="G1118" s="34"/>
    </row>
    <row r="1119" spans="2:7" x14ac:dyDescent="0.2">
      <c r="B1119" s="34"/>
      <c r="C1119" s="34"/>
      <c r="D1119" s="34"/>
      <c r="E1119" s="34"/>
      <c r="F1119" s="34"/>
      <c r="G1119" s="34"/>
    </row>
    <row r="1120" spans="2:7" x14ac:dyDescent="0.2">
      <c r="B1120" s="34"/>
      <c r="C1120" s="34"/>
      <c r="D1120" s="34"/>
      <c r="E1120" s="34"/>
      <c r="F1120" s="34"/>
      <c r="G1120" s="34"/>
    </row>
    <row r="1121" spans="2:7" x14ac:dyDescent="0.2">
      <c r="B1121" s="34"/>
      <c r="C1121" s="34"/>
      <c r="D1121" s="34"/>
      <c r="E1121" s="34"/>
      <c r="F1121" s="34"/>
      <c r="G1121" s="34"/>
    </row>
    <row r="1122" spans="2:7" x14ac:dyDescent="0.2">
      <c r="B1122" s="34"/>
      <c r="C1122" s="34"/>
      <c r="D1122" s="34"/>
      <c r="E1122" s="34"/>
      <c r="F1122" s="34"/>
      <c r="G1122" s="34"/>
    </row>
    <row r="1123" spans="2:7" x14ac:dyDescent="0.2">
      <c r="B1123" s="34"/>
      <c r="C1123" s="34"/>
      <c r="D1123" s="34"/>
      <c r="E1123" s="34"/>
      <c r="F1123" s="34"/>
      <c r="G1123" s="34"/>
    </row>
    <row r="1124" spans="2:7" x14ac:dyDescent="0.2">
      <c r="B1124" s="34"/>
      <c r="C1124" s="34"/>
      <c r="D1124" s="34"/>
      <c r="E1124" s="34"/>
      <c r="F1124" s="34"/>
      <c r="G1124" s="34"/>
    </row>
    <row r="1125" spans="2:7" x14ac:dyDescent="0.2">
      <c r="B1125" s="34"/>
      <c r="C1125" s="34"/>
      <c r="D1125" s="34"/>
      <c r="E1125" s="34"/>
      <c r="F1125" s="34"/>
      <c r="G1125" s="34"/>
    </row>
    <row r="1126" spans="2:7" x14ac:dyDescent="0.2">
      <c r="B1126" s="34"/>
      <c r="C1126" s="34"/>
      <c r="D1126" s="34"/>
      <c r="E1126" s="34"/>
      <c r="F1126" s="34"/>
      <c r="G1126" s="34"/>
    </row>
    <row r="1127" spans="2:7" x14ac:dyDescent="0.2">
      <c r="B1127" s="34"/>
      <c r="C1127" s="34"/>
      <c r="D1127" s="34"/>
      <c r="E1127" s="34"/>
      <c r="F1127" s="34"/>
      <c r="G1127" s="34"/>
    </row>
    <row r="1128" spans="2:7" x14ac:dyDescent="0.2">
      <c r="B1128" s="34"/>
      <c r="C1128" s="34"/>
      <c r="D1128" s="34"/>
      <c r="E1128" s="34"/>
      <c r="F1128" s="34"/>
      <c r="G1128" s="34"/>
    </row>
    <row r="1129" spans="2:7" x14ac:dyDescent="0.2">
      <c r="B1129" s="34"/>
      <c r="C1129" s="34"/>
      <c r="D1129" s="34"/>
      <c r="E1129" s="34"/>
      <c r="F1129" s="34"/>
      <c r="G1129" s="34"/>
    </row>
    <row r="1130" spans="2:7" x14ac:dyDescent="0.2">
      <c r="B1130" s="34"/>
      <c r="C1130" s="34"/>
      <c r="D1130" s="34"/>
      <c r="E1130" s="34"/>
      <c r="F1130" s="34"/>
      <c r="G1130" s="34"/>
    </row>
    <row r="1131" spans="2:7" x14ac:dyDescent="0.2">
      <c r="B1131" s="34"/>
      <c r="C1131" s="34"/>
      <c r="D1131" s="34"/>
      <c r="E1131" s="34"/>
      <c r="F1131" s="34"/>
      <c r="G1131" s="34"/>
    </row>
    <row r="1132" spans="2:7" x14ac:dyDescent="0.2">
      <c r="B1132" s="34"/>
      <c r="C1132" s="34"/>
      <c r="D1132" s="34"/>
      <c r="E1132" s="34"/>
      <c r="F1132" s="34"/>
      <c r="G1132" s="34"/>
    </row>
    <row r="1133" spans="2:7" x14ac:dyDescent="0.2">
      <c r="B1133" s="34"/>
      <c r="C1133" s="34"/>
      <c r="D1133" s="34"/>
      <c r="E1133" s="34"/>
      <c r="F1133" s="34"/>
      <c r="G1133" s="34"/>
    </row>
    <row r="1134" spans="2:7" x14ac:dyDescent="0.2">
      <c r="B1134" s="34"/>
      <c r="C1134" s="34"/>
      <c r="D1134" s="34"/>
      <c r="E1134" s="34"/>
      <c r="F1134" s="34"/>
      <c r="G1134" s="34"/>
    </row>
    <row r="1135" spans="2:7" x14ac:dyDescent="0.2">
      <c r="B1135" s="34"/>
      <c r="C1135" s="34"/>
      <c r="D1135" s="34"/>
      <c r="E1135" s="34"/>
      <c r="F1135" s="34"/>
      <c r="G1135" s="34"/>
    </row>
    <row r="1136" spans="2:7" x14ac:dyDescent="0.2">
      <c r="B1136" s="34"/>
      <c r="C1136" s="34"/>
      <c r="D1136" s="34"/>
      <c r="E1136" s="34"/>
      <c r="F1136" s="34"/>
      <c r="G1136" s="34"/>
    </row>
    <row r="1137" spans="2:7" x14ac:dyDescent="0.2">
      <c r="B1137" s="34"/>
      <c r="C1137" s="34"/>
      <c r="D1137" s="34"/>
      <c r="E1137" s="34"/>
      <c r="F1137" s="34"/>
      <c r="G1137" s="34"/>
    </row>
    <row r="1138" spans="2:7" x14ac:dyDescent="0.2">
      <c r="B1138" s="34"/>
      <c r="C1138" s="34"/>
      <c r="D1138" s="34"/>
      <c r="E1138" s="34"/>
      <c r="F1138" s="34"/>
      <c r="G1138" s="34"/>
    </row>
    <row r="1139" spans="2:7" x14ac:dyDescent="0.2">
      <c r="B1139" s="34"/>
      <c r="C1139" s="34"/>
      <c r="D1139" s="34"/>
      <c r="E1139" s="34"/>
      <c r="F1139" s="34"/>
      <c r="G1139" s="34"/>
    </row>
    <row r="1140" spans="2:7" x14ac:dyDescent="0.2">
      <c r="B1140" s="34"/>
      <c r="C1140" s="34"/>
      <c r="D1140" s="34"/>
      <c r="E1140" s="34"/>
      <c r="F1140" s="34"/>
      <c r="G1140" s="34"/>
    </row>
    <row r="1141" spans="2:7" x14ac:dyDescent="0.2">
      <c r="B1141" s="34"/>
      <c r="C1141" s="34"/>
      <c r="D1141" s="34"/>
      <c r="E1141" s="34"/>
      <c r="F1141" s="34"/>
      <c r="G1141" s="34"/>
    </row>
    <row r="1142" spans="2:7" x14ac:dyDescent="0.2">
      <c r="B1142" s="34"/>
      <c r="C1142" s="34"/>
      <c r="D1142" s="34"/>
      <c r="E1142" s="34"/>
      <c r="F1142" s="34"/>
      <c r="G1142" s="34"/>
    </row>
    <row r="1143" spans="2:7" x14ac:dyDescent="0.2">
      <c r="B1143" s="34"/>
      <c r="C1143" s="34"/>
      <c r="D1143" s="34"/>
      <c r="E1143" s="34"/>
      <c r="F1143" s="34"/>
      <c r="G1143" s="34"/>
    </row>
    <row r="1144" spans="2:7" x14ac:dyDescent="0.2">
      <c r="B1144" s="34"/>
      <c r="C1144" s="34"/>
      <c r="D1144" s="34"/>
      <c r="E1144" s="34"/>
      <c r="F1144" s="34"/>
      <c r="G1144" s="34"/>
    </row>
    <row r="1145" spans="2:7" x14ac:dyDescent="0.2">
      <c r="B1145" s="34"/>
      <c r="C1145" s="34"/>
      <c r="D1145" s="34"/>
      <c r="E1145" s="34"/>
      <c r="F1145" s="34"/>
      <c r="G1145" s="34"/>
    </row>
    <row r="1146" spans="2:7" x14ac:dyDescent="0.2">
      <c r="B1146" s="34"/>
      <c r="C1146" s="34"/>
      <c r="D1146" s="34"/>
      <c r="E1146" s="34"/>
      <c r="F1146" s="34"/>
      <c r="G1146" s="34"/>
    </row>
    <row r="1147" spans="2:7" x14ac:dyDescent="0.2">
      <c r="B1147" s="34"/>
      <c r="C1147" s="34"/>
      <c r="D1147" s="34"/>
      <c r="E1147" s="34"/>
      <c r="F1147" s="34"/>
      <c r="G1147" s="34"/>
    </row>
    <row r="1148" spans="2:7" x14ac:dyDescent="0.2">
      <c r="B1148" s="34"/>
      <c r="C1148" s="34"/>
      <c r="D1148" s="34"/>
      <c r="E1148" s="34"/>
      <c r="F1148" s="34"/>
      <c r="G1148" s="34"/>
    </row>
    <row r="1149" spans="2:7" x14ac:dyDescent="0.2">
      <c r="B1149" s="34"/>
      <c r="C1149" s="34"/>
      <c r="D1149" s="34"/>
      <c r="E1149" s="34"/>
      <c r="F1149" s="34"/>
      <c r="G1149" s="34"/>
    </row>
    <row r="1150" spans="2:7" x14ac:dyDescent="0.2">
      <c r="B1150" s="34"/>
      <c r="C1150" s="34"/>
      <c r="D1150" s="34"/>
      <c r="E1150" s="34"/>
      <c r="F1150" s="34"/>
      <c r="G1150" s="34"/>
    </row>
    <row r="1151" spans="2:7" x14ac:dyDescent="0.2">
      <c r="B1151" s="34"/>
      <c r="C1151" s="34"/>
      <c r="D1151" s="34"/>
      <c r="E1151" s="34"/>
      <c r="F1151" s="34"/>
      <c r="G1151" s="34"/>
    </row>
    <row r="1152" spans="2:7" x14ac:dyDescent="0.2">
      <c r="B1152" s="34"/>
      <c r="C1152" s="34"/>
      <c r="D1152" s="34"/>
      <c r="E1152" s="34"/>
      <c r="F1152" s="34"/>
      <c r="G1152" s="34"/>
    </row>
    <row r="1153" spans="2:7" x14ac:dyDescent="0.2">
      <c r="B1153" s="34"/>
      <c r="C1153" s="34"/>
      <c r="D1153" s="34"/>
      <c r="E1153" s="34"/>
      <c r="F1153" s="34"/>
      <c r="G1153" s="34"/>
    </row>
    <row r="1154" spans="2:7" x14ac:dyDescent="0.2">
      <c r="B1154" s="34"/>
      <c r="C1154" s="34"/>
      <c r="D1154" s="34"/>
      <c r="E1154" s="34"/>
      <c r="F1154" s="34"/>
      <c r="G1154" s="34"/>
    </row>
    <row r="1155" spans="2:7" x14ac:dyDescent="0.2">
      <c r="B1155" s="34"/>
      <c r="C1155" s="34"/>
      <c r="D1155" s="34"/>
      <c r="E1155" s="34"/>
      <c r="F1155" s="34"/>
      <c r="G1155" s="34"/>
    </row>
    <row r="1156" spans="2:7" x14ac:dyDescent="0.2">
      <c r="B1156" s="34"/>
      <c r="C1156" s="34"/>
      <c r="D1156" s="34"/>
      <c r="E1156" s="34"/>
      <c r="F1156" s="34"/>
      <c r="G1156" s="34"/>
    </row>
    <row r="1157" spans="2:7" x14ac:dyDescent="0.2">
      <c r="B1157" s="34"/>
      <c r="C1157" s="34"/>
      <c r="D1157" s="34"/>
      <c r="E1157" s="34"/>
      <c r="F1157" s="34"/>
      <c r="G1157" s="34"/>
    </row>
    <row r="1158" spans="2:7" x14ac:dyDescent="0.2">
      <c r="B1158" s="34"/>
      <c r="C1158" s="34"/>
      <c r="D1158" s="34"/>
      <c r="E1158" s="34"/>
      <c r="F1158" s="34"/>
      <c r="G1158" s="34"/>
    </row>
    <row r="1159" spans="2:7" x14ac:dyDescent="0.2">
      <c r="B1159" s="34"/>
      <c r="C1159" s="34"/>
      <c r="D1159" s="34"/>
      <c r="E1159" s="34"/>
      <c r="F1159" s="34"/>
      <c r="G1159" s="34"/>
    </row>
    <row r="1160" spans="2:7" x14ac:dyDescent="0.2">
      <c r="B1160" s="34"/>
      <c r="C1160" s="34"/>
      <c r="D1160" s="34"/>
      <c r="E1160" s="34"/>
      <c r="F1160" s="34"/>
      <c r="G1160" s="34"/>
    </row>
    <row r="1161" spans="2:7" x14ac:dyDescent="0.2">
      <c r="B1161" s="34"/>
      <c r="C1161" s="34"/>
      <c r="D1161" s="34"/>
      <c r="E1161" s="34"/>
      <c r="F1161" s="34"/>
      <c r="G1161" s="34"/>
    </row>
    <row r="1162" spans="2:7" x14ac:dyDescent="0.2">
      <c r="B1162" s="34"/>
      <c r="C1162" s="34"/>
      <c r="D1162" s="34"/>
      <c r="E1162" s="34"/>
      <c r="F1162" s="34"/>
      <c r="G1162" s="34"/>
    </row>
    <row r="1163" spans="2:7" x14ac:dyDescent="0.2">
      <c r="B1163" s="34"/>
      <c r="C1163" s="34"/>
      <c r="D1163" s="34"/>
      <c r="E1163" s="34"/>
      <c r="F1163" s="34"/>
      <c r="G1163" s="34"/>
    </row>
    <row r="1164" spans="2:7" x14ac:dyDescent="0.2">
      <c r="B1164" s="34"/>
      <c r="C1164" s="34"/>
      <c r="D1164" s="34"/>
      <c r="E1164" s="34"/>
      <c r="F1164" s="34"/>
      <c r="G1164" s="34"/>
    </row>
    <row r="1165" spans="2:7" x14ac:dyDescent="0.2">
      <c r="B1165" s="34"/>
      <c r="C1165" s="34"/>
      <c r="D1165" s="34"/>
      <c r="E1165" s="34"/>
      <c r="F1165" s="34"/>
      <c r="G1165" s="34"/>
    </row>
    <row r="1166" spans="2:7" x14ac:dyDescent="0.2">
      <c r="B1166" s="34"/>
      <c r="C1166" s="34"/>
      <c r="D1166" s="34"/>
      <c r="E1166" s="34"/>
      <c r="F1166" s="34"/>
      <c r="G1166" s="34"/>
    </row>
    <row r="1167" spans="2:7" x14ac:dyDescent="0.2">
      <c r="B1167" s="34"/>
      <c r="C1167" s="34"/>
      <c r="D1167" s="34"/>
      <c r="E1167" s="34"/>
      <c r="F1167" s="34"/>
      <c r="G1167" s="34"/>
    </row>
    <row r="1168" spans="2:7" x14ac:dyDescent="0.2">
      <c r="B1168" s="34"/>
      <c r="C1168" s="34"/>
      <c r="D1168" s="34"/>
      <c r="E1168" s="34"/>
      <c r="F1168" s="34"/>
      <c r="G1168" s="34"/>
    </row>
    <row r="1169" spans="2:7" x14ac:dyDescent="0.2">
      <c r="B1169" s="34"/>
      <c r="C1169" s="34"/>
      <c r="D1169" s="34"/>
      <c r="E1169" s="34"/>
      <c r="F1169" s="34"/>
      <c r="G1169" s="34"/>
    </row>
    <row r="1170" spans="2:7" x14ac:dyDescent="0.2">
      <c r="B1170" s="34"/>
      <c r="C1170" s="34"/>
      <c r="D1170" s="34"/>
      <c r="E1170" s="34"/>
      <c r="F1170" s="34"/>
      <c r="G1170" s="34"/>
    </row>
    <row r="1171" spans="2:7" x14ac:dyDescent="0.2">
      <c r="B1171" s="34"/>
      <c r="C1171" s="34"/>
      <c r="D1171" s="34"/>
      <c r="E1171" s="34"/>
      <c r="F1171" s="34"/>
      <c r="G1171" s="34"/>
    </row>
    <row r="1172" spans="2:7" x14ac:dyDescent="0.2">
      <c r="B1172" s="34"/>
      <c r="C1172" s="34"/>
      <c r="D1172" s="34"/>
      <c r="E1172" s="34"/>
      <c r="F1172" s="34"/>
      <c r="G1172" s="34"/>
    </row>
    <row r="1173" spans="2:7" x14ac:dyDescent="0.2">
      <c r="B1173" s="34"/>
      <c r="C1173" s="34"/>
      <c r="D1173" s="34"/>
      <c r="E1173" s="34"/>
      <c r="F1173" s="34"/>
      <c r="G1173" s="34"/>
    </row>
    <row r="1174" spans="2:7" x14ac:dyDescent="0.2">
      <c r="B1174" s="34"/>
      <c r="C1174" s="34"/>
      <c r="D1174" s="34"/>
      <c r="E1174" s="34"/>
      <c r="F1174" s="34"/>
      <c r="G1174" s="34"/>
    </row>
    <row r="1175" spans="2:7" x14ac:dyDescent="0.2">
      <c r="B1175" s="34"/>
      <c r="C1175" s="34"/>
      <c r="D1175" s="34"/>
      <c r="E1175" s="34"/>
      <c r="F1175" s="34"/>
      <c r="G1175" s="34"/>
    </row>
    <row r="1176" spans="2:7" x14ac:dyDescent="0.2">
      <c r="B1176" s="34"/>
      <c r="C1176" s="34"/>
      <c r="D1176" s="34"/>
      <c r="E1176" s="34"/>
      <c r="F1176" s="34"/>
      <c r="G1176" s="34"/>
    </row>
    <row r="1177" spans="2:7" x14ac:dyDescent="0.2">
      <c r="B1177" s="34"/>
      <c r="C1177" s="34"/>
      <c r="D1177" s="34"/>
      <c r="E1177" s="34"/>
      <c r="F1177" s="34"/>
      <c r="G1177" s="34"/>
    </row>
    <row r="1178" spans="2:7" x14ac:dyDescent="0.2">
      <c r="B1178" s="34"/>
      <c r="C1178" s="34"/>
      <c r="D1178" s="34"/>
      <c r="E1178" s="34"/>
      <c r="F1178" s="34"/>
      <c r="G1178" s="34"/>
    </row>
    <row r="1179" spans="2:7" x14ac:dyDescent="0.2">
      <c r="B1179" s="34"/>
      <c r="C1179" s="34"/>
      <c r="D1179" s="34"/>
      <c r="E1179" s="34"/>
      <c r="F1179" s="34"/>
      <c r="G1179" s="34"/>
    </row>
    <row r="1180" spans="2:7" x14ac:dyDescent="0.2">
      <c r="B1180" s="34"/>
      <c r="C1180" s="34"/>
      <c r="D1180" s="34"/>
      <c r="E1180" s="34"/>
      <c r="F1180" s="34"/>
      <c r="G1180" s="34"/>
    </row>
    <row r="1181" spans="2:7" x14ac:dyDescent="0.2">
      <c r="B1181" s="34"/>
      <c r="C1181" s="34"/>
      <c r="D1181" s="34"/>
      <c r="E1181" s="34"/>
      <c r="F1181" s="34"/>
      <c r="G1181" s="34"/>
    </row>
    <row r="1182" spans="2:7" x14ac:dyDescent="0.2">
      <c r="B1182" s="34"/>
      <c r="C1182" s="34"/>
      <c r="D1182" s="34"/>
      <c r="E1182" s="34"/>
      <c r="F1182" s="34"/>
      <c r="G1182" s="34"/>
    </row>
    <row r="1183" spans="2:7" x14ac:dyDescent="0.2">
      <c r="B1183" s="34"/>
      <c r="C1183" s="34"/>
      <c r="D1183" s="34"/>
      <c r="E1183" s="34"/>
      <c r="F1183" s="34"/>
      <c r="G1183" s="34"/>
    </row>
    <row r="1184" spans="2:7" x14ac:dyDescent="0.2">
      <c r="B1184" s="34"/>
      <c r="C1184" s="34"/>
      <c r="D1184" s="34"/>
      <c r="E1184" s="34"/>
      <c r="F1184" s="34"/>
      <c r="G1184" s="34"/>
    </row>
    <row r="1185" spans="2:7" x14ac:dyDescent="0.2">
      <c r="B1185" s="34"/>
      <c r="C1185" s="34"/>
      <c r="D1185" s="34"/>
      <c r="E1185" s="34"/>
      <c r="F1185" s="34"/>
      <c r="G1185" s="34"/>
    </row>
    <row r="1186" spans="2:7" x14ac:dyDescent="0.2">
      <c r="B1186" s="34"/>
      <c r="C1186" s="34"/>
      <c r="D1186" s="34"/>
      <c r="E1186" s="34"/>
      <c r="F1186" s="34"/>
      <c r="G1186" s="34"/>
    </row>
    <row r="1187" spans="2:7" x14ac:dyDescent="0.2">
      <c r="B1187" s="34"/>
      <c r="C1187" s="34"/>
      <c r="D1187" s="34"/>
      <c r="E1187" s="34"/>
      <c r="F1187" s="34"/>
      <c r="G1187" s="34"/>
    </row>
    <row r="1188" spans="2:7" x14ac:dyDescent="0.2">
      <c r="B1188" s="34"/>
      <c r="C1188" s="34"/>
      <c r="D1188" s="34"/>
      <c r="E1188" s="34"/>
      <c r="F1188" s="34"/>
      <c r="G1188" s="34"/>
    </row>
    <row r="1189" spans="2:7" x14ac:dyDescent="0.2">
      <c r="B1189" s="34"/>
      <c r="C1189" s="34"/>
      <c r="D1189" s="34"/>
      <c r="E1189" s="34"/>
      <c r="F1189" s="34"/>
      <c r="G1189" s="34"/>
    </row>
    <row r="1190" spans="2:7" x14ac:dyDescent="0.2">
      <c r="B1190" s="34"/>
      <c r="C1190" s="34"/>
      <c r="D1190" s="34"/>
      <c r="E1190" s="34"/>
      <c r="F1190" s="34"/>
      <c r="G1190" s="34"/>
    </row>
    <row r="1191" spans="2:7" x14ac:dyDescent="0.2">
      <c r="B1191" s="34"/>
      <c r="C1191" s="34"/>
      <c r="D1191" s="34"/>
      <c r="E1191" s="34"/>
      <c r="F1191" s="34"/>
      <c r="G1191" s="34"/>
    </row>
    <row r="1192" spans="2:7" x14ac:dyDescent="0.2">
      <c r="B1192" s="34"/>
      <c r="C1192" s="34"/>
      <c r="D1192" s="34"/>
      <c r="E1192" s="34"/>
      <c r="F1192" s="34"/>
      <c r="G1192" s="34"/>
    </row>
    <row r="1193" spans="2:7" x14ac:dyDescent="0.2">
      <c r="B1193" s="34"/>
      <c r="C1193" s="34"/>
      <c r="D1193" s="34"/>
      <c r="E1193" s="34"/>
      <c r="F1193" s="34"/>
      <c r="G1193" s="34"/>
    </row>
    <row r="1194" spans="2:7" x14ac:dyDescent="0.2">
      <c r="B1194" s="34"/>
      <c r="C1194" s="34"/>
      <c r="D1194" s="34"/>
      <c r="E1194" s="34"/>
      <c r="F1194" s="34"/>
      <c r="G1194" s="34"/>
    </row>
    <row r="1195" spans="2:7" x14ac:dyDescent="0.2">
      <c r="B1195" s="34"/>
      <c r="C1195" s="34"/>
      <c r="D1195" s="34"/>
      <c r="E1195" s="34"/>
      <c r="F1195" s="34"/>
      <c r="G1195" s="34"/>
    </row>
    <row r="1196" spans="2:7" x14ac:dyDescent="0.2">
      <c r="B1196" s="34"/>
      <c r="C1196" s="34"/>
      <c r="D1196" s="34"/>
      <c r="E1196" s="34"/>
      <c r="F1196" s="34"/>
      <c r="G1196" s="34"/>
    </row>
    <row r="1197" spans="2:7" x14ac:dyDescent="0.2">
      <c r="B1197" s="34"/>
      <c r="C1197" s="34"/>
      <c r="D1197" s="34"/>
      <c r="E1197" s="34"/>
      <c r="F1197" s="34"/>
      <c r="G1197" s="34"/>
    </row>
    <row r="1198" spans="2:7" x14ac:dyDescent="0.2">
      <c r="B1198" s="34"/>
      <c r="C1198" s="34"/>
      <c r="D1198" s="34"/>
      <c r="E1198" s="34"/>
      <c r="F1198" s="34"/>
      <c r="G1198" s="34"/>
    </row>
    <row r="1199" spans="2:7" x14ac:dyDescent="0.2">
      <c r="B1199" s="34"/>
      <c r="C1199" s="34"/>
      <c r="D1199" s="34"/>
      <c r="E1199" s="34"/>
      <c r="F1199" s="34"/>
      <c r="G1199" s="34"/>
    </row>
    <row r="1200" spans="2:7" x14ac:dyDescent="0.2">
      <c r="B1200" s="34"/>
      <c r="C1200" s="34"/>
      <c r="D1200" s="34"/>
      <c r="E1200" s="34"/>
      <c r="F1200" s="34"/>
      <c r="G1200" s="34"/>
    </row>
    <row r="1201" spans="2:7" x14ac:dyDescent="0.2">
      <c r="B1201" s="34"/>
      <c r="C1201" s="34"/>
      <c r="D1201" s="34"/>
      <c r="E1201" s="34"/>
      <c r="F1201" s="34"/>
      <c r="G1201" s="34"/>
    </row>
    <row r="1202" spans="2:7" x14ac:dyDescent="0.2">
      <c r="B1202" s="34"/>
      <c r="C1202" s="34"/>
      <c r="D1202" s="34"/>
      <c r="E1202" s="34"/>
      <c r="F1202" s="34"/>
      <c r="G1202" s="34"/>
    </row>
    <row r="1203" spans="2:7" x14ac:dyDescent="0.2">
      <c r="B1203" s="34"/>
      <c r="C1203" s="34"/>
      <c r="D1203" s="34"/>
      <c r="E1203" s="34"/>
      <c r="F1203" s="34"/>
      <c r="G1203" s="34"/>
    </row>
    <row r="1204" spans="2:7" x14ac:dyDescent="0.2">
      <c r="B1204" s="34"/>
      <c r="C1204" s="34"/>
      <c r="D1204" s="34"/>
      <c r="E1204" s="34"/>
      <c r="F1204" s="34"/>
      <c r="G1204" s="34"/>
    </row>
    <row r="1205" spans="2:7" x14ac:dyDescent="0.2">
      <c r="B1205" s="34"/>
      <c r="C1205" s="34"/>
      <c r="D1205" s="34"/>
      <c r="E1205" s="34"/>
      <c r="F1205" s="34"/>
      <c r="G1205" s="34"/>
    </row>
    <row r="1206" spans="2:7" x14ac:dyDescent="0.2">
      <c r="B1206" s="34"/>
      <c r="C1206" s="34"/>
      <c r="D1206" s="34"/>
      <c r="E1206" s="34"/>
      <c r="F1206" s="34"/>
      <c r="G1206" s="34"/>
    </row>
    <row r="1207" spans="2:7" x14ac:dyDescent="0.2">
      <c r="B1207" s="34"/>
      <c r="C1207" s="34"/>
      <c r="D1207" s="34"/>
      <c r="E1207" s="34"/>
      <c r="F1207" s="34"/>
      <c r="G1207" s="34"/>
    </row>
    <row r="1208" spans="2:7" x14ac:dyDescent="0.2">
      <c r="B1208" s="34"/>
      <c r="C1208" s="34"/>
      <c r="D1208" s="34"/>
      <c r="E1208" s="34"/>
      <c r="F1208" s="34"/>
      <c r="G1208" s="34"/>
    </row>
    <row r="1209" spans="2:7" x14ac:dyDescent="0.2">
      <c r="B1209" s="34"/>
      <c r="C1209" s="34"/>
      <c r="D1209" s="34"/>
      <c r="E1209" s="34"/>
      <c r="F1209" s="34"/>
      <c r="G1209" s="34"/>
    </row>
    <row r="1210" spans="2:7" x14ac:dyDescent="0.2">
      <c r="B1210" s="34"/>
      <c r="C1210" s="34"/>
      <c r="D1210" s="34"/>
      <c r="E1210" s="34"/>
      <c r="F1210" s="34"/>
      <c r="G1210" s="34"/>
    </row>
    <row r="1211" spans="2:7" x14ac:dyDescent="0.2">
      <c r="B1211" s="34"/>
      <c r="C1211" s="34"/>
      <c r="D1211" s="34"/>
      <c r="E1211" s="34"/>
      <c r="F1211" s="34"/>
      <c r="G1211" s="34"/>
    </row>
    <row r="1212" spans="2:7" x14ac:dyDescent="0.2">
      <c r="B1212" s="34"/>
      <c r="C1212" s="34"/>
      <c r="D1212" s="34"/>
      <c r="E1212" s="34"/>
      <c r="F1212" s="34"/>
      <c r="G1212" s="34"/>
    </row>
    <row r="1213" spans="2:7" x14ac:dyDescent="0.2">
      <c r="B1213" s="34"/>
      <c r="C1213" s="34"/>
      <c r="D1213" s="34"/>
      <c r="E1213" s="34"/>
      <c r="F1213" s="34"/>
      <c r="G1213" s="34"/>
    </row>
    <row r="1214" spans="2:7" x14ac:dyDescent="0.2">
      <c r="B1214" s="34"/>
      <c r="C1214" s="34"/>
      <c r="D1214" s="34"/>
      <c r="E1214" s="34"/>
      <c r="F1214" s="34"/>
      <c r="G1214" s="34"/>
    </row>
    <row r="1215" spans="2:7" x14ac:dyDescent="0.2">
      <c r="B1215" s="34"/>
      <c r="C1215" s="34"/>
      <c r="D1215" s="34"/>
      <c r="E1215" s="34"/>
      <c r="F1215" s="34"/>
      <c r="G1215" s="34"/>
    </row>
    <row r="1216" spans="2:7" x14ac:dyDescent="0.2">
      <c r="B1216" s="34"/>
      <c r="C1216" s="34"/>
      <c r="D1216" s="34"/>
      <c r="E1216" s="34"/>
      <c r="F1216" s="34"/>
      <c r="G1216" s="34"/>
    </row>
    <row r="1217" spans="2:7" x14ac:dyDescent="0.2">
      <c r="B1217" s="34"/>
      <c r="C1217" s="34"/>
      <c r="D1217" s="34"/>
      <c r="E1217" s="34"/>
      <c r="F1217" s="34"/>
      <c r="G1217" s="34"/>
    </row>
    <row r="1218" spans="2:7" x14ac:dyDescent="0.2">
      <c r="B1218" s="34"/>
      <c r="C1218" s="34"/>
      <c r="D1218" s="34"/>
      <c r="E1218" s="34"/>
      <c r="F1218" s="34"/>
      <c r="G1218" s="34"/>
    </row>
    <row r="1219" spans="2:7" x14ac:dyDescent="0.2">
      <c r="B1219" s="34"/>
      <c r="C1219" s="34"/>
      <c r="D1219" s="34"/>
      <c r="E1219" s="34"/>
      <c r="F1219" s="34"/>
      <c r="G1219" s="34"/>
    </row>
    <row r="1220" spans="2:7" x14ac:dyDescent="0.2">
      <c r="B1220" s="34"/>
      <c r="C1220" s="34"/>
      <c r="D1220" s="34"/>
      <c r="E1220" s="34"/>
      <c r="F1220" s="34"/>
      <c r="G1220" s="34"/>
    </row>
    <row r="1221" spans="2:7" x14ac:dyDescent="0.2">
      <c r="B1221" s="34"/>
      <c r="C1221" s="34"/>
      <c r="D1221" s="34"/>
      <c r="E1221" s="34"/>
      <c r="F1221" s="34"/>
      <c r="G1221" s="34"/>
    </row>
    <row r="1222" spans="2:7" x14ac:dyDescent="0.2">
      <c r="B1222" s="34"/>
      <c r="C1222" s="34"/>
      <c r="D1222" s="34"/>
      <c r="E1222" s="34"/>
      <c r="F1222" s="34"/>
      <c r="G1222" s="34"/>
    </row>
    <row r="1223" spans="2:7" x14ac:dyDescent="0.2">
      <c r="B1223" s="34"/>
      <c r="C1223" s="34"/>
      <c r="D1223" s="34"/>
      <c r="E1223" s="34"/>
      <c r="F1223" s="34"/>
      <c r="G1223" s="34"/>
    </row>
    <row r="1224" spans="2:7" x14ac:dyDescent="0.2">
      <c r="B1224" s="34"/>
      <c r="C1224" s="34"/>
      <c r="D1224" s="34"/>
      <c r="E1224" s="34"/>
      <c r="F1224" s="34"/>
      <c r="G1224" s="34"/>
    </row>
    <row r="1225" spans="2:7" x14ac:dyDescent="0.2">
      <c r="B1225" s="34"/>
      <c r="C1225" s="34"/>
      <c r="D1225" s="34"/>
      <c r="E1225" s="34"/>
      <c r="F1225" s="34"/>
      <c r="G1225" s="34"/>
    </row>
    <row r="1226" spans="2:7" x14ac:dyDescent="0.2">
      <c r="B1226" s="34"/>
      <c r="C1226" s="34"/>
      <c r="D1226" s="34"/>
      <c r="E1226" s="34"/>
      <c r="F1226" s="34"/>
      <c r="G1226" s="34"/>
    </row>
    <row r="1227" spans="2:7" x14ac:dyDescent="0.2">
      <c r="B1227" s="34"/>
      <c r="C1227" s="34"/>
      <c r="D1227" s="34"/>
      <c r="E1227" s="34"/>
      <c r="F1227" s="34"/>
      <c r="G1227" s="34"/>
    </row>
    <row r="1228" spans="2:7" x14ac:dyDescent="0.2">
      <c r="B1228" s="34"/>
      <c r="C1228" s="34"/>
      <c r="D1228" s="34"/>
      <c r="E1228" s="34"/>
      <c r="F1228" s="34"/>
      <c r="G1228" s="34"/>
    </row>
    <row r="1229" spans="2:7" x14ac:dyDescent="0.2">
      <c r="B1229" s="34"/>
      <c r="C1229" s="34"/>
      <c r="D1229" s="34"/>
      <c r="E1229" s="34"/>
      <c r="F1229" s="34"/>
      <c r="G1229" s="34"/>
    </row>
    <row r="1230" spans="2:7" x14ac:dyDescent="0.2">
      <c r="B1230" s="34"/>
      <c r="C1230" s="34"/>
      <c r="D1230" s="34"/>
      <c r="E1230" s="34"/>
      <c r="F1230" s="34"/>
      <c r="G1230" s="34"/>
    </row>
    <row r="1231" spans="2:7" x14ac:dyDescent="0.2">
      <c r="B1231" s="34"/>
      <c r="C1231" s="34"/>
      <c r="D1231" s="34"/>
      <c r="E1231" s="34"/>
      <c r="F1231" s="34"/>
      <c r="G1231" s="34"/>
    </row>
    <row r="1232" spans="2:7" x14ac:dyDescent="0.2">
      <c r="B1232" s="34"/>
      <c r="C1232" s="34"/>
      <c r="D1232" s="34"/>
      <c r="E1232" s="34"/>
      <c r="F1232" s="34"/>
      <c r="G1232" s="34"/>
    </row>
    <row r="1233" spans="2:7" x14ac:dyDescent="0.2">
      <c r="B1233" s="34"/>
      <c r="C1233" s="34"/>
      <c r="D1233" s="34"/>
      <c r="E1233" s="34"/>
      <c r="F1233" s="34"/>
      <c r="G1233" s="34"/>
    </row>
    <row r="1234" spans="2:7" x14ac:dyDescent="0.2">
      <c r="B1234" s="34"/>
      <c r="C1234" s="34"/>
      <c r="D1234" s="34"/>
      <c r="E1234" s="34"/>
      <c r="F1234" s="34"/>
      <c r="G1234" s="34"/>
    </row>
    <row r="1235" spans="2:7" x14ac:dyDescent="0.2">
      <c r="B1235" s="34"/>
      <c r="C1235" s="34"/>
      <c r="D1235" s="34"/>
      <c r="E1235" s="34"/>
      <c r="F1235" s="34"/>
      <c r="G1235" s="34"/>
    </row>
    <row r="1236" spans="2:7" x14ac:dyDescent="0.2">
      <c r="B1236" s="34"/>
      <c r="C1236" s="34"/>
      <c r="D1236" s="34"/>
      <c r="E1236" s="34"/>
      <c r="F1236" s="34"/>
      <c r="G1236" s="34"/>
    </row>
    <row r="1237" spans="2:7" x14ac:dyDescent="0.2">
      <c r="B1237" s="34"/>
      <c r="C1237" s="34"/>
      <c r="D1237" s="34"/>
      <c r="E1237" s="34"/>
      <c r="F1237" s="34"/>
      <c r="G1237" s="34"/>
    </row>
    <row r="1238" spans="2:7" x14ac:dyDescent="0.2">
      <c r="B1238" s="34"/>
      <c r="C1238" s="34"/>
      <c r="D1238" s="34"/>
      <c r="E1238" s="34"/>
      <c r="F1238" s="34"/>
      <c r="G1238" s="34"/>
    </row>
    <row r="1239" spans="2:7" x14ac:dyDescent="0.2">
      <c r="B1239" s="34"/>
      <c r="C1239" s="34"/>
      <c r="D1239" s="34"/>
      <c r="E1239" s="34"/>
      <c r="F1239" s="34"/>
      <c r="G1239" s="34"/>
    </row>
    <row r="1240" spans="2:7" x14ac:dyDescent="0.2">
      <c r="B1240" s="34"/>
      <c r="C1240" s="34"/>
      <c r="D1240" s="34"/>
      <c r="E1240" s="34"/>
      <c r="F1240" s="34"/>
      <c r="G1240" s="34"/>
    </row>
    <row r="1241" spans="2:7" x14ac:dyDescent="0.2">
      <c r="B1241" s="34"/>
      <c r="C1241" s="34"/>
      <c r="D1241" s="34"/>
      <c r="E1241" s="34"/>
      <c r="F1241" s="34"/>
      <c r="G1241" s="34"/>
    </row>
    <row r="1242" spans="2:7" x14ac:dyDescent="0.2">
      <c r="B1242" s="34"/>
      <c r="C1242" s="34"/>
      <c r="D1242" s="34"/>
      <c r="E1242" s="34"/>
      <c r="F1242" s="34"/>
      <c r="G1242" s="34"/>
    </row>
    <row r="1243" spans="2:7" x14ac:dyDescent="0.2">
      <c r="B1243" s="34"/>
      <c r="C1243" s="34"/>
      <c r="D1243" s="34"/>
      <c r="E1243" s="34"/>
      <c r="F1243" s="34"/>
      <c r="G1243" s="34"/>
    </row>
    <row r="1244" spans="2:7" x14ac:dyDescent="0.2">
      <c r="B1244" s="34"/>
      <c r="C1244" s="34"/>
      <c r="D1244" s="34"/>
      <c r="E1244" s="34"/>
      <c r="F1244" s="34"/>
      <c r="G1244" s="34"/>
    </row>
    <row r="1245" spans="2:7" x14ac:dyDescent="0.2">
      <c r="B1245" s="34"/>
      <c r="C1245" s="34"/>
      <c r="D1245" s="34"/>
      <c r="E1245" s="34"/>
      <c r="F1245" s="34"/>
      <c r="G1245" s="34"/>
    </row>
    <row r="1246" spans="2:7" x14ac:dyDescent="0.2">
      <c r="B1246" s="34"/>
      <c r="C1246" s="34"/>
      <c r="D1246" s="34"/>
      <c r="E1246" s="34"/>
      <c r="F1246" s="34"/>
      <c r="G1246" s="34"/>
    </row>
    <row r="1247" spans="2:7" x14ac:dyDescent="0.2">
      <c r="B1247" s="34"/>
      <c r="C1247" s="34"/>
      <c r="D1247" s="34"/>
      <c r="E1247" s="34"/>
      <c r="F1247" s="34"/>
      <c r="G1247" s="34"/>
    </row>
    <row r="1248" spans="2:7" x14ac:dyDescent="0.2">
      <c r="B1248" s="34"/>
      <c r="C1248" s="34"/>
      <c r="D1248" s="34"/>
      <c r="E1248" s="34"/>
      <c r="F1248" s="34"/>
      <c r="G1248" s="34"/>
    </row>
    <row r="1249" spans="2:7" x14ac:dyDescent="0.2">
      <c r="B1249" s="34"/>
      <c r="C1249" s="34"/>
      <c r="D1249" s="34"/>
      <c r="E1249" s="34"/>
      <c r="F1249" s="34"/>
      <c r="G1249" s="34"/>
    </row>
    <row r="1250" spans="2:7" x14ac:dyDescent="0.2">
      <c r="B1250" s="34"/>
      <c r="C1250" s="34"/>
      <c r="D1250" s="34"/>
      <c r="E1250" s="34"/>
      <c r="F1250" s="34"/>
      <c r="G1250" s="34"/>
    </row>
    <row r="1251" spans="2:7" x14ac:dyDescent="0.2">
      <c r="B1251" s="34"/>
      <c r="C1251" s="34"/>
      <c r="D1251" s="34"/>
      <c r="E1251" s="34"/>
      <c r="F1251" s="34"/>
      <c r="G1251" s="34"/>
    </row>
    <row r="1252" spans="2:7" x14ac:dyDescent="0.2">
      <c r="B1252" s="34"/>
      <c r="C1252" s="34"/>
      <c r="D1252" s="34"/>
      <c r="E1252" s="34"/>
      <c r="F1252" s="34"/>
      <c r="G1252" s="34"/>
    </row>
    <row r="1253" spans="2:7" x14ac:dyDescent="0.2">
      <c r="B1253" s="34"/>
      <c r="C1253" s="34"/>
      <c r="D1253" s="34"/>
      <c r="E1253" s="34"/>
      <c r="F1253" s="34"/>
      <c r="G1253" s="34"/>
    </row>
    <row r="1254" spans="2:7" x14ac:dyDescent="0.2">
      <c r="B1254" s="34"/>
      <c r="C1254" s="34"/>
      <c r="D1254" s="34"/>
      <c r="E1254" s="34"/>
      <c r="F1254" s="34"/>
      <c r="G1254" s="34"/>
    </row>
    <row r="1255" spans="2:7" x14ac:dyDescent="0.2">
      <c r="B1255" s="34"/>
      <c r="C1255" s="34"/>
      <c r="D1255" s="34"/>
      <c r="E1255" s="34"/>
      <c r="F1255" s="34"/>
      <c r="G1255" s="34"/>
    </row>
    <row r="1256" spans="2:7" x14ac:dyDescent="0.2">
      <c r="B1256" s="34"/>
      <c r="C1256" s="34"/>
      <c r="D1256" s="34"/>
      <c r="E1256" s="34"/>
      <c r="F1256" s="34"/>
      <c r="G1256" s="34"/>
    </row>
    <row r="1257" spans="2:7" x14ac:dyDescent="0.2">
      <c r="B1257" s="34"/>
      <c r="C1257" s="34"/>
      <c r="D1257" s="34"/>
      <c r="E1257" s="34"/>
      <c r="F1257" s="34"/>
      <c r="G1257" s="34"/>
    </row>
    <row r="1258" spans="2:7" x14ac:dyDescent="0.2">
      <c r="B1258" s="34"/>
      <c r="C1258" s="34"/>
      <c r="D1258" s="34"/>
      <c r="E1258" s="34"/>
      <c r="F1258" s="34"/>
      <c r="G1258" s="34"/>
    </row>
    <row r="1259" spans="2:7" x14ac:dyDescent="0.2">
      <c r="B1259" s="34"/>
      <c r="C1259" s="34"/>
      <c r="D1259" s="34"/>
      <c r="E1259" s="34"/>
      <c r="F1259" s="34"/>
      <c r="G1259" s="34"/>
    </row>
    <row r="1260" spans="2:7" x14ac:dyDescent="0.2">
      <c r="B1260" s="34"/>
      <c r="C1260" s="34"/>
      <c r="D1260" s="34"/>
      <c r="E1260" s="34"/>
      <c r="F1260" s="34"/>
      <c r="G1260" s="34"/>
    </row>
    <row r="1261" spans="2:7" x14ac:dyDescent="0.2">
      <c r="B1261" s="34"/>
      <c r="C1261" s="34"/>
      <c r="D1261" s="34"/>
      <c r="E1261" s="34"/>
      <c r="F1261" s="34"/>
      <c r="G1261" s="34"/>
    </row>
    <row r="1262" spans="2:7" x14ac:dyDescent="0.2">
      <c r="B1262" s="34"/>
      <c r="C1262" s="34"/>
      <c r="D1262" s="34"/>
      <c r="E1262" s="34"/>
      <c r="F1262" s="34"/>
      <c r="G1262" s="34"/>
    </row>
    <row r="1263" spans="2:7" x14ac:dyDescent="0.2">
      <c r="B1263" s="34"/>
      <c r="C1263" s="34"/>
      <c r="D1263" s="34"/>
      <c r="E1263" s="34"/>
      <c r="F1263" s="34"/>
      <c r="G1263" s="34"/>
    </row>
    <row r="1264" spans="2:7" x14ac:dyDescent="0.2">
      <c r="B1264" s="34"/>
      <c r="C1264" s="34"/>
      <c r="D1264" s="34"/>
      <c r="E1264" s="34"/>
      <c r="F1264" s="34"/>
      <c r="G1264" s="34"/>
    </row>
    <row r="1265" spans="2:7" x14ac:dyDescent="0.2">
      <c r="B1265" s="34"/>
      <c r="C1265" s="34"/>
      <c r="D1265" s="34"/>
      <c r="E1265" s="34"/>
      <c r="F1265" s="34"/>
      <c r="G1265" s="34"/>
    </row>
    <row r="1266" spans="2:7" x14ac:dyDescent="0.2">
      <c r="B1266" s="34"/>
      <c r="C1266" s="34"/>
      <c r="D1266" s="34"/>
      <c r="E1266" s="34"/>
      <c r="F1266" s="34"/>
      <c r="G1266" s="34"/>
    </row>
    <row r="1267" spans="2:7" x14ac:dyDescent="0.2">
      <c r="B1267" s="34"/>
      <c r="C1267" s="34"/>
      <c r="D1267" s="34"/>
      <c r="E1267" s="34"/>
      <c r="F1267" s="34"/>
      <c r="G1267" s="34"/>
    </row>
    <row r="1268" spans="2:7" x14ac:dyDescent="0.2">
      <c r="B1268" s="34"/>
      <c r="C1268" s="34"/>
      <c r="D1268" s="34"/>
      <c r="E1268" s="34"/>
      <c r="F1268" s="34"/>
      <c r="G1268" s="34"/>
    </row>
    <row r="1269" spans="2:7" x14ac:dyDescent="0.2">
      <c r="B1269" s="34"/>
      <c r="C1269" s="34"/>
      <c r="D1269" s="34"/>
      <c r="E1269" s="34"/>
      <c r="F1269" s="34"/>
      <c r="G1269" s="34"/>
    </row>
    <row r="1270" spans="2:7" x14ac:dyDescent="0.2">
      <c r="B1270" s="34"/>
      <c r="C1270" s="34"/>
      <c r="D1270" s="34"/>
      <c r="E1270" s="34"/>
      <c r="F1270" s="34"/>
      <c r="G1270" s="34"/>
    </row>
    <row r="1271" spans="2:7" x14ac:dyDescent="0.2">
      <c r="B1271" s="34"/>
      <c r="C1271" s="34"/>
      <c r="D1271" s="34"/>
      <c r="E1271" s="34"/>
      <c r="F1271" s="34"/>
      <c r="G1271" s="34"/>
    </row>
    <row r="1272" spans="2:7" x14ac:dyDescent="0.2">
      <c r="B1272" s="34"/>
      <c r="C1272" s="34"/>
      <c r="D1272" s="34"/>
      <c r="E1272" s="34"/>
      <c r="F1272" s="34"/>
      <c r="G1272" s="34"/>
    </row>
    <row r="1273" spans="2:7" x14ac:dyDescent="0.2">
      <c r="B1273" s="34"/>
      <c r="C1273" s="34"/>
      <c r="D1273" s="34"/>
      <c r="E1273" s="34"/>
      <c r="F1273" s="34"/>
      <c r="G1273" s="34"/>
    </row>
    <row r="1274" spans="2:7" x14ac:dyDescent="0.2">
      <c r="B1274" s="34"/>
      <c r="C1274" s="34"/>
      <c r="D1274" s="34"/>
      <c r="E1274" s="34"/>
      <c r="F1274" s="34"/>
      <c r="G1274" s="34"/>
    </row>
    <row r="1275" spans="2:7" x14ac:dyDescent="0.2">
      <c r="B1275" s="34"/>
      <c r="C1275" s="34"/>
      <c r="D1275" s="34"/>
      <c r="E1275" s="34"/>
      <c r="F1275" s="34"/>
      <c r="G1275" s="34"/>
    </row>
    <row r="1276" spans="2:7" x14ac:dyDescent="0.2">
      <c r="B1276" s="34"/>
      <c r="C1276" s="34"/>
      <c r="D1276" s="34"/>
      <c r="E1276" s="34"/>
      <c r="F1276" s="34"/>
      <c r="G1276" s="34"/>
    </row>
    <row r="1277" spans="2:7" x14ac:dyDescent="0.2">
      <c r="B1277" s="34"/>
      <c r="C1277" s="34"/>
      <c r="D1277" s="34"/>
      <c r="E1277" s="34"/>
      <c r="F1277" s="34"/>
      <c r="G1277" s="34"/>
    </row>
    <row r="1278" spans="2:7" x14ac:dyDescent="0.2">
      <c r="B1278" s="34"/>
      <c r="C1278" s="34"/>
      <c r="D1278" s="34"/>
      <c r="E1278" s="34"/>
      <c r="F1278" s="34"/>
      <c r="G1278" s="34"/>
    </row>
    <row r="1279" spans="2:7" x14ac:dyDescent="0.2">
      <c r="B1279" s="34"/>
      <c r="C1279" s="34"/>
      <c r="D1279" s="34"/>
      <c r="E1279" s="34"/>
      <c r="F1279" s="34"/>
      <c r="G1279" s="34"/>
    </row>
    <row r="1280" spans="2:7" x14ac:dyDescent="0.2">
      <c r="B1280" s="34"/>
      <c r="C1280" s="34"/>
      <c r="D1280" s="34"/>
      <c r="E1280" s="34"/>
      <c r="F1280" s="34"/>
      <c r="G1280" s="34"/>
    </row>
    <row r="1281" spans="2:7" x14ac:dyDescent="0.2">
      <c r="B1281" s="34"/>
      <c r="C1281" s="34"/>
      <c r="D1281" s="34"/>
      <c r="E1281" s="34"/>
      <c r="F1281" s="34"/>
      <c r="G1281" s="34"/>
    </row>
    <row r="1282" spans="2:7" x14ac:dyDescent="0.2">
      <c r="B1282" s="34"/>
      <c r="C1282" s="34"/>
      <c r="D1282" s="34"/>
      <c r="E1282" s="34"/>
      <c r="F1282" s="34"/>
      <c r="G1282" s="34"/>
    </row>
    <row r="1283" spans="2:7" x14ac:dyDescent="0.2">
      <c r="B1283" s="34"/>
      <c r="C1283" s="34"/>
      <c r="D1283" s="34"/>
      <c r="E1283" s="34"/>
      <c r="F1283" s="34"/>
      <c r="G1283" s="34"/>
    </row>
    <row r="1284" spans="2:7" x14ac:dyDescent="0.2">
      <c r="B1284" s="34"/>
      <c r="C1284" s="34"/>
      <c r="D1284" s="34"/>
      <c r="E1284" s="34"/>
      <c r="F1284" s="34"/>
      <c r="G1284" s="34"/>
    </row>
    <row r="1285" spans="2:7" x14ac:dyDescent="0.2">
      <c r="B1285" s="34"/>
      <c r="C1285" s="34"/>
      <c r="D1285" s="34"/>
      <c r="E1285" s="34"/>
      <c r="F1285" s="34"/>
      <c r="G1285" s="34"/>
    </row>
    <row r="1286" spans="2:7" x14ac:dyDescent="0.2">
      <c r="B1286" s="34"/>
      <c r="C1286" s="34"/>
      <c r="D1286" s="34"/>
      <c r="E1286" s="34"/>
      <c r="F1286" s="34"/>
      <c r="G1286" s="34"/>
    </row>
    <row r="1287" spans="2:7" x14ac:dyDescent="0.2">
      <c r="B1287" s="34"/>
      <c r="C1287" s="34"/>
      <c r="D1287" s="34"/>
      <c r="E1287" s="34"/>
      <c r="F1287" s="34"/>
      <c r="G1287" s="34"/>
    </row>
    <row r="1288" spans="2:7" x14ac:dyDescent="0.2">
      <c r="B1288" s="34"/>
      <c r="C1288" s="34"/>
      <c r="D1288" s="34"/>
      <c r="E1288" s="34"/>
      <c r="F1288" s="34"/>
      <c r="G1288" s="34"/>
    </row>
    <row r="1289" spans="2:7" x14ac:dyDescent="0.2">
      <c r="B1289" s="34"/>
      <c r="C1289" s="34"/>
      <c r="D1289" s="34"/>
      <c r="E1289" s="34"/>
      <c r="F1289" s="34"/>
      <c r="G1289" s="34"/>
    </row>
    <row r="1290" spans="2:7" x14ac:dyDescent="0.2">
      <c r="B1290" s="34"/>
      <c r="C1290" s="34"/>
      <c r="D1290" s="34"/>
      <c r="E1290" s="34"/>
      <c r="F1290" s="34"/>
      <c r="G1290" s="34"/>
    </row>
    <row r="1291" spans="2:7" x14ac:dyDescent="0.2">
      <c r="B1291" s="34"/>
      <c r="C1291" s="34"/>
      <c r="D1291" s="34"/>
      <c r="E1291" s="34"/>
      <c r="F1291" s="34"/>
      <c r="G1291" s="34"/>
    </row>
    <row r="1292" spans="2:7" x14ac:dyDescent="0.2">
      <c r="B1292" s="34"/>
      <c r="C1292" s="34"/>
      <c r="D1292" s="34"/>
      <c r="E1292" s="34"/>
      <c r="F1292" s="34"/>
      <c r="G1292" s="34"/>
    </row>
    <row r="1293" spans="2:7" x14ac:dyDescent="0.2">
      <c r="B1293" s="34"/>
      <c r="C1293" s="34"/>
      <c r="D1293" s="34"/>
      <c r="E1293" s="34"/>
      <c r="F1293" s="34"/>
      <c r="G1293" s="34"/>
    </row>
    <row r="1294" spans="2:7" x14ac:dyDescent="0.2">
      <c r="B1294" s="34"/>
      <c r="C1294" s="34"/>
      <c r="D1294" s="34"/>
      <c r="E1294" s="34"/>
      <c r="F1294" s="34"/>
      <c r="G1294" s="34"/>
    </row>
    <row r="1295" spans="2:7" x14ac:dyDescent="0.2">
      <c r="B1295" s="34"/>
      <c r="C1295" s="34"/>
      <c r="D1295" s="34"/>
      <c r="E1295" s="34"/>
      <c r="F1295" s="34"/>
      <c r="G1295" s="34"/>
    </row>
    <row r="1296" spans="2:7" x14ac:dyDescent="0.2">
      <c r="B1296" s="34"/>
      <c r="C1296" s="34"/>
      <c r="D1296" s="34"/>
      <c r="E1296" s="34"/>
      <c r="F1296" s="34"/>
      <c r="G1296" s="34"/>
    </row>
    <row r="1297" spans="2:7" x14ac:dyDescent="0.2">
      <c r="B1297" s="34"/>
      <c r="C1297" s="34"/>
      <c r="D1297" s="34"/>
      <c r="E1297" s="34"/>
      <c r="F1297" s="34"/>
      <c r="G1297" s="34"/>
    </row>
    <row r="1298" spans="2:7" x14ac:dyDescent="0.2">
      <c r="B1298" s="34"/>
      <c r="C1298" s="34"/>
      <c r="D1298" s="34"/>
      <c r="E1298" s="34"/>
      <c r="F1298" s="34"/>
      <c r="G1298" s="34"/>
    </row>
    <row r="1299" spans="2:7" x14ac:dyDescent="0.2">
      <c r="B1299" s="34"/>
      <c r="C1299" s="34"/>
      <c r="D1299" s="34"/>
      <c r="E1299" s="34"/>
      <c r="F1299" s="34"/>
      <c r="G1299" s="34"/>
    </row>
    <row r="1300" spans="2:7" x14ac:dyDescent="0.2">
      <c r="B1300" s="34"/>
      <c r="C1300" s="34"/>
      <c r="D1300" s="34"/>
      <c r="E1300" s="34"/>
      <c r="F1300" s="34"/>
      <c r="G1300" s="34"/>
    </row>
    <row r="1301" spans="2:7" x14ac:dyDescent="0.2">
      <c r="B1301" s="34"/>
      <c r="C1301" s="34"/>
      <c r="D1301" s="34"/>
      <c r="E1301" s="34"/>
      <c r="F1301" s="34"/>
      <c r="G1301" s="34"/>
    </row>
    <row r="1302" spans="2:7" x14ac:dyDescent="0.2">
      <c r="B1302" s="34"/>
      <c r="C1302" s="34"/>
      <c r="D1302" s="34"/>
      <c r="E1302" s="34"/>
      <c r="F1302" s="34"/>
      <c r="G1302" s="34"/>
    </row>
    <row r="1303" spans="2:7" x14ac:dyDescent="0.2">
      <c r="B1303" s="34"/>
      <c r="C1303" s="34"/>
      <c r="D1303" s="34"/>
      <c r="E1303" s="34"/>
      <c r="F1303" s="34"/>
      <c r="G1303" s="34"/>
    </row>
    <row r="1304" spans="2:7" x14ac:dyDescent="0.2">
      <c r="B1304" s="34"/>
      <c r="C1304" s="34"/>
      <c r="D1304" s="34"/>
      <c r="E1304" s="34"/>
      <c r="F1304" s="34"/>
      <c r="G1304" s="34"/>
    </row>
    <row r="1305" spans="2:7" x14ac:dyDescent="0.2">
      <c r="B1305" s="34"/>
      <c r="C1305" s="34"/>
      <c r="D1305" s="34"/>
      <c r="E1305" s="34"/>
      <c r="F1305" s="34"/>
      <c r="G1305" s="34"/>
    </row>
    <row r="1306" spans="2:7" x14ac:dyDescent="0.2">
      <c r="B1306" s="34"/>
      <c r="C1306" s="34"/>
      <c r="D1306" s="34"/>
      <c r="E1306" s="34"/>
      <c r="F1306" s="34"/>
      <c r="G1306" s="34"/>
    </row>
    <row r="1307" spans="2:7" x14ac:dyDescent="0.2">
      <c r="B1307" s="34"/>
      <c r="C1307" s="34"/>
      <c r="D1307" s="34"/>
      <c r="E1307" s="34"/>
      <c r="F1307" s="34"/>
      <c r="G1307" s="34"/>
    </row>
    <row r="1308" spans="2:7" x14ac:dyDescent="0.2">
      <c r="B1308" s="34"/>
      <c r="C1308" s="34"/>
      <c r="D1308" s="34"/>
      <c r="E1308" s="34"/>
      <c r="F1308" s="34"/>
      <c r="G1308" s="34"/>
    </row>
    <row r="1309" spans="2:7" x14ac:dyDescent="0.2">
      <c r="B1309" s="34"/>
      <c r="C1309" s="34"/>
      <c r="D1309" s="34"/>
      <c r="E1309" s="34"/>
      <c r="F1309" s="34"/>
      <c r="G1309" s="34"/>
    </row>
    <row r="1310" spans="2:7" x14ac:dyDescent="0.2">
      <c r="B1310" s="34"/>
      <c r="C1310" s="34"/>
      <c r="D1310" s="34"/>
      <c r="E1310" s="34"/>
      <c r="F1310" s="34"/>
      <c r="G1310" s="34"/>
    </row>
    <row r="1311" spans="2:7" x14ac:dyDescent="0.2">
      <c r="B1311" s="34"/>
      <c r="C1311" s="34"/>
      <c r="D1311" s="34"/>
      <c r="E1311" s="34"/>
      <c r="F1311" s="34"/>
      <c r="G1311" s="34"/>
    </row>
    <row r="1312" spans="2:7" x14ac:dyDescent="0.2">
      <c r="B1312" s="34"/>
      <c r="C1312" s="34"/>
      <c r="D1312" s="34"/>
      <c r="E1312" s="34"/>
      <c r="F1312" s="34"/>
      <c r="G1312" s="34"/>
    </row>
    <row r="1313" spans="2:7" x14ac:dyDescent="0.2">
      <c r="B1313" s="34"/>
      <c r="C1313" s="34"/>
      <c r="D1313" s="34"/>
      <c r="E1313" s="34"/>
      <c r="F1313" s="34"/>
      <c r="G1313" s="34"/>
    </row>
    <row r="1314" spans="2:7" x14ac:dyDescent="0.2">
      <c r="B1314" s="34"/>
      <c r="C1314" s="34"/>
      <c r="D1314" s="34"/>
      <c r="E1314" s="34"/>
      <c r="F1314" s="34"/>
      <c r="G1314" s="34"/>
    </row>
    <row r="1315" spans="2:7" x14ac:dyDescent="0.2">
      <c r="B1315" s="34"/>
      <c r="C1315" s="34"/>
      <c r="D1315" s="34"/>
      <c r="E1315" s="34"/>
      <c r="F1315" s="34"/>
      <c r="G1315" s="34"/>
    </row>
    <row r="1316" spans="2:7" x14ac:dyDescent="0.2">
      <c r="B1316" s="34"/>
      <c r="C1316" s="34"/>
      <c r="D1316" s="34"/>
      <c r="E1316" s="34"/>
      <c r="F1316" s="34"/>
      <c r="G1316" s="34"/>
    </row>
    <row r="1317" spans="2:7" x14ac:dyDescent="0.2">
      <c r="B1317" s="34"/>
      <c r="C1317" s="34"/>
      <c r="D1317" s="34"/>
      <c r="E1317" s="34"/>
      <c r="F1317" s="34"/>
      <c r="G1317" s="34"/>
    </row>
    <row r="1318" spans="2:7" x14ac:dyDescent="0.2">
      <c r="B1318" s="34"/>
      <c r="C1318" s="34"/>
      <c r="D1318" s="34"/>
      <c r="E1318" s="34"/>
      <c r="F1318" s="34"/>
      <c r="G1318" s="34"/>
    </row>
    <row r="1319" spans="2:7" x14ac:dyDescent="0.2">
      <c r="B1319" s="34"/>
      <c r="C1319" s="34"/>
      <c r="D1319" s="34"/>
      <c r="E1319" s="34"/>
      <c r="F1319" s="34"/>
      <c r="G1319" s="34"/>
    </row>
    <row r="1320" spans="2:7" x14ac:dyDescent="0.2">
      <c r="B1320" s="34"/>
      <c r="C1320" s="34"/>
      <c r="D1320" s="34"/>
      <c r="E1320" s="34"/>
      <c r="F1320" s="34"/>
      <c r="G1320" s="34"/>
    </row>
    <row r="1321" spans="2:7" x14ac:dyDescent="0.2">
      <c r="B1321" s="34"/>
      <c r="C1321" s="34"/>
      <c r="D1321" s="34"/>
      <c r="E1321" s="34"/>
      <c r="F1321" s="34"/>
      <c r="G1321" s="34"/>
    </row>
    <row r="1322" spans="2:7" x14ac:dyDescent="0.2">
      <c r="B1322" s="34"/>
      <c r="C1322" s="34"/>
      <c r="D1322" s="34"/>
      <c r="E1322" s="34"/>
      <c r="F1322" s="34"/>
      <c r="G1322" s="34"/>
    </row>
    <row r="1323" spans="2:7" x14ac:dyDescent="0.2">
      <c r="B1323" s="34"/>
      <c r="C1323" s="34"/>
      <c r="D1323" s="34"/>
      <c r="E1323" s="34"/>
      <c r="F1323" s="34"/>
      <c r="G1323" s="34"/>
    </row>
    <row r="1324" spans="2:7" x14ac:dyDescent="0.2">
      <c r="B1324" s="34"/>
      <c r="C1324" s="34"/>
      <c r="D1324" s="34"/>
      <c r="E1324" s="34"/>
      <c r="F1324" s="34"/>
      <c r="G1324" s="34"/>
    </row>
    <row r="1325" spans="2:7" x14ac:dyDescent="0.2">
      <c r="B1325" s="34"/>
      <c r="C1325" s="34"/>
      <c r="D1325" s="34"/>
      <c r="E1325" s="34"/>
      <c r="F1325" s="34"/>
      <c r="G1325" s="34"/>
    </row>
    <row r="1326" spans="2:7" x14ac:dyDescent="0.2">
      <c r="B1326" s="34"/>
      <c r="C1326" s="34"/>
      <c r="D1326" s="34"/>
      <c r="E1326" s="34"/>
      <c r="F1326" s="34"/>
      <c r="G1326" s="34"/>
    </row>
    <row r="1327" spans="2:7" x14ac:dyDescent="0.2">
      <c r="B1327" s="34"/>
      <c r="C1327" s="34"/>
      <c r="D1327" s="34"/>
      <c r="E1327" s="34"/>
      <c r="F1327" s="34"/>
      <c r="G1327" s="34"/>
    </row>
    <row r="1328" spans="2:7" x14ac:dyDescent="0.2">
      <c r="B1328" s="34"/>
      <c r="C1328" s="34"/>
      <c r="D1328" s="34"/>
      <c r="E1328" s="34"/>
      <c r="F1328" s="34"/>
      <c r="G1328" s="34"/>
    </row>
    <row r="1329" spans="2:7" x14ac:dyDescent="0.2">
      <c r="B1329" s="34"/>
      <c r="C1329" s="34"/>
      <c r="D1329" s="34"/>
      <c r="E1329" s="34"/>
      <c r="F1329" s="34"/>
      <c r="G1329" s="34"/>
    </row>
    <row r="1330" spans="2:7" x14ac:dyDescent="0.2">
      <c r="B1330" s="34"/>
      <c r="C1330" s="34"/>
      <c r="D1330" s="34"/>
      <c r="E1330" s="34"/>
      <c r="F1330" s="34"/>
      <c r="G1330" s="34"/>
    </row>
    <row r="1331" spans="2:7" x14ac:dyDescent="0.2">
      <c r="B1331" s="34"/>
      <c r="C1331" s="34"/>
      <c r="D1331" s="34"/>
      <c r="E1331" s="34"/>
      <c r="F1331" s="34"/>
      <c r="G1331" s="34"/>
    </row>
    <row r="1332" spans="2:7" x14ac:dyDescent="0.2">
      <c r="B1332" s="34"/>
      <c r="C1332" s="34"/>
      <c r="D1332" s="34"/>
      <c r="E1332" s="34"/>
      <c r="F1332" s="34"/>
      <c r="G1332" s="34"/>
    </row>
    <row r="1333" spans="2:7" x14ac:dyDescent="0.2">
      <c r="B1333" s="34"/>
      <c r="C1333" s="34"/>
      <c r="D1333" s="34"/>
      <c r="E1333" s="34"/>
      <c r="F1333" s="34"/>
      <c r="G1333" s="34"/>
    </row>
    <row r="1334" spans="2:7" x14ac:dyDescent="0.2">
      <c r="B1334" s="34"/>
      <c r="C1334" s="34"/>
      <c r="D1334" s="34"/>
      <c r="E1334" s="34"/>
      <c r="F1334" s="34"/>
      <c r="G1334" s="34"/>
    </row>
    <row r="1335" spans="2:7" x14ac:dyDescent="0.2">
      <c r="B1335" s="34"/>
      <c r="C1335" s="34"/>
      <c r="D1335" s="34"/>
      <c r="E1335" s="34"/>
      <c r="F1335" s="34"/>
      <c r="G1335" s="34"/>
    </row>
    <row r="1336" spans="2:7" x14ac:dyDescent="0.2">
      <c r="B1336" s="34"/>
      <c r="C1336" s="34"/>
      <c r="D1336" s="34"/>
      <c r="E1336" s="34"/>
      <c r="F1336" s="34"/>
      <c r="G1336" s="34"/>
    </row>
    <row r="1337" spans="2:7" x14ac:dyDescent="0.2">
      <c r="B1337" s="34"/>
      <c r="C1337" s="34"/>
      <c r="D1337" s="34"/>
      <c r="E1337" s="34"/>
      <c r="F1337" s="34"/>
      <c r="G1337" s="34"/>
    </row>
    <row r="1338" spans="2:7" x14ac:dyDescent="0.2">
      <c r="B1338" s="34"/>
      <c r="C1338" s="34"/>
      <c r="D1338" s="34"/>
      <c r="E1338" s="34"/>
      <c r="F1338" s="34"/>
      <c r="G1338" s="34"/>
    </row>
    <row r="1339" spans="2:7" x14ac:dyDescent="0.2">
      <c r="B1339" s="34"/>
      <c r="C1339" s="34"/>
      <c r="D1339" s="34"/>
      <c r="E1339" s="34"/>
      <c r="F1339" s="34"/>
      <c r="G1339" s="34"/>
    </row>
    <row r="1340" spans="2:7" x14ac:dyDescent="0.2">
      <c r="B1340" s="34"/>
      <c r="C1340" s="34"/>
      <c r="D1340" s="34"/>
      <c r="E1340" s="34"/>
      <c r="F1340" s="34"/>
      <c r="G1340" s="34"/>
    </row>
    <row r="1341" spans="2:7" x14ac:dyDescent="0.2">
      <c r="B1341" s="34"/>
      <c r="C1341" s="34"/>
      <c r="D1341" s="34"/>
      <c r="E1341" s="34"/>
      <c r="F1341" s="34"/>
      <c r="G1341" s="34"/>
    </row>
    <row r="1342" spans="2:7" x14ac:dyDescent="0.2">
      <c r="B1342" s="34"/>
      <c r="C1342" s="34"/>
      <c r="D1342" s="34"/>
      <c r="E1342" s="34"/>
      <c r="F1342" s="34"/>
      <c r="G1342" s="34"/>
    </row>
    <row r="1343" spans="2:7" x14ac:dyDescent="0.2">
      <c r="B1343" s="34"/>
      <c r="C1343" s="34"/>
      <c r="D1343" s="34"/>
      <c r="E1343" s="34"/>
      <c r="F1343" s="34"/>
      <c r="G1343" s="34"/>
    </row>
    <row r="1344" spans="2:7" x14ac:dyDescent="0.2">
      <c r="B1344" s="34"/>
      <c r="C1344" s="34"/>
      <c r="D1344" s="34"/>
      <c r="E1344" s="34"/>
      <c r="F1344" s="34"/>
      <c r="G1344" s="34"/>
    </row>
    <row r="1345" spans="2:7" x14ac:dyDescent="0.2">
      <c r="B1345" s="34"/>
      <c r="C1345" s="34"/>
      <c r="D1345" s="34"/>
      <c r="E1345" s="34"/>
      <c r="F1345" s="34"/>
      <c r="G1345" s="34"/>
    </row>
    <row r="1346" spans="2:7" x14ac:dyDescent="0.2">
      <c r="B1346" s="34"/>
      <c r="C1346" s="34"/>
      <c r="D1346" s="34"/>
      <c r="E1346" s="34"/>
      <c r="F1346" s="34"/>
      <c r="G1346" s="34"/>
    </row>
    <row r="1347" spans="2:7" x14ac:dyDescent="0.2">
      <c r="B1347" s="34"/>
      <c r="C1347" s="34"/>
      <c r="D1347" s="34"/>
      <c r="E1347" s="34"/>
      <c r="F1347" s="34"/>
      <c r="G1347" s="34"/>
    </row>
    <row r="1348" spans="2:7" x14ac:dyDescent="0.2">
      <c r="B1348" s="34"/>
      <c r="C1348" s="34"/>
      <c r="D1348" s="34"/>
      <c r="E1348" s="34"/>
      <c r="F1348" s="34"/>
      <c r="G1348" s="34"/>
    </row>
    <row r="1349" spans="2:7" x14ac:dyDescent="0.2">
      <c r="B1349" s="34"/>
      <c r="C1349" s="34"/>
      <c r="D1349" s="34"/>
      <c r="E1349" s="34"/>
      <c r="F1349" s="34"/>
      <c r="G1349" s="34"/>
    </row>
    <row r="1350" spans="2:7" x14ac:dyDescent="0.2">
      <c r="B1350" s="34"/>
      <c r="C1350" s="34"/>
      <c r="D1350" s="34"/>
      <c r="E1350" s="34"/>
      <c r="F1350" s="34"/>
      <c r="G1350" s="34"/>
    </row>
    <row r="1351" spans="2:7" x14ac:dyDescent="0.2">
      <c r="B1351" s="34"/>
      <c r="C1351" s="34"/>
      <c r="D1351" s="34"/>
      <c r="E1351" s="34"/>
      <c r="F1351" s="34"/>
      <c r="G1351" s="34"/>
    </row>
    <row r="1352" spans="2:7" x14ac:dyDescent="0.2">
      <c r="B1352" s="34"/>
      <c r="C1352" s="34"/>
      <c r="D1352" s="34"/>
      <c r="E1352" s="34"/>
      <c r="F1352" s="34"/>
      <c r="G1352" s="34"/>
    </row>
    <row r="1353" spans="2:7" x14ac:dyDescent="0.2">
      <c r="B1353" s="34"/>
      <c r="C1353" s="34"/>
      <c r="D1353" s="34"/>
      <c r="E1353" s="34"/>
      <c r="F1353" s="34"/>
      <c r="G1353" s="34"/>
    </row>
    <row r="1354" spans="2:7" x14ac:dyDescent="0.2">
      <c r="B1354" s="34"/>
      <c r="C1354" s="34"/>
      <c r="D1354" s="34"/>
      <c r="E1354" s="34"/>
      <c r="F1354" s="34"/>
      <c r="G1354" s="34"/>
    </row>
    <row r="1355" spans="2:7" x14ac:dyDescent="0.2">
      <c r="B1355" s="34"/>
      <c r="C1355" s="34"/>
      <c r="D1355" s="34"/>
      <c r="E1355" s="34"/>
      <c r="F1355" s="34"/>
      <c r="G1355" s="34"/>
    </row>
    <row r="1356" spans="2:7" x14ac:dyDescent="0.2">
      <c r="B1356" s="34"/>
      <c r="C1356" s="34"/>
      <c r="D1356" s="34"/>
      <c r="E1356" s="34"/>
      <c r="F1356" s="34"/>
      <c r="G1356" s="34"/>
    </row>
    <row r="1357" spans="2:7" x14ac:dyDescent="0.2">
      <c r="B1357" s="34"/>
      <c r="C1357" s="34"/>
      <c r="D1357" s="34"/>
      <c r="E1357" s="34"/>
      <c r="F1357" s="34"/>
      <c r="G1357" s="34"/>
    </row>
    <row r="1358" spans="2:7" x14ac:dyDescent="0.2">
      <c r="B1358" s="34"/>
      <c r="C1358" s="34"/>
      <c r="D1358" s="34"/>
      <c r="E1358" s="34"/>
      <c r="F1358" s="34"/>
      <c r="G1358" s="34"/>
    </row>
    <row r="1359" spans="2:7" x14ac:dyDescent="0.2">
      <c r="B1359" s="34"/>
      <c r="C1359" s="34"/>
      <c r="D1359" s="34"/>
      <c r="E1359" s="34"/>
      <c r="F1359" s="34"/>
      <c r="G1359" s="34"/>
    </row>
    <row r="1360" spans="2:7" x14ac:dyDescent="0.2">
      <c r="B1360" s="34"/>
      <c r="C1360" s="34"/>
      <c r="D1360" s="34"/>
      <c r="E1360" s="34"/>
      <c r="F1360" s="34"/>
      <c r="G1360" s="34"/>
    </row>
    <row r="1361" spans="2:7" x14ac:dyDescent="0.2">
      <c r="B1361" s="34"/>
      <c r="C1361" s="34"/>
      <c r="D1361" s="34"/>
      <c r="E1361" s="34"/>
      <c r="F1361" s="34"/>
      <c r="G1361" s="34"/>
    </row>
    <row r="1362" spans="2:7" x14ac:dyDescent="0.2">
      <c r="B1362" s="34"/>
      <c r="C1362" s="34"/>
      <c r="D1362" s="34"/>
      <c r="E1362" s="34"/>
      <c r="F1362" s="34"/>
      <c r="G1362" s="34"/>
    </row>
    <row r="1363" spans="2:7" x14ac:dyDescent="0.2">
      <c r="B1363" s="34"/>
      <c r="C1363" s="34"/>
      <c r="D1363" s="34"/>
      <c r="E1363" s="34"/>
      <c r="F1363" s="34"/>
      <c r="G1363" s="34"/>
    </row>
    <row r="1364" spans="2:7" x14ac:dyDescent="0.2">
      <c r="B1364" s="34"/>
      <c r="C1364" s="34"/>
      <c r="D1364" s="34"/>
      <c r="E1364" s="34"/>
      <c r="F1364" s="34"/>
      <c r="G1364" s="34"/>
    </row>
    <row r="1365" spans="2:7" x14ac:dyDescent="0.2">
      <c r="B1365" s="34"/>
      <c r="C1365" s="34"/>
      <c r="D1365" s="34"/>
      <c r="E1365" s="34"/>
      <c r="F1365" s="34"/>
      <c r="G1365" s="34"/>
    </row>
    <row r="1366" spans="2:7" x14ac:dyDescent="0.2">
      <c r="B1366" s="34"/>
      <c r="C1366" s="34"/>
      <c r="D1366" s="34"/>
      <c r="E1366" s="34"/>
      <c r="F1366" s="34"/>
      <c r="G1366" s="34"/>
    </row>
    <row r="1367" spans="2:7" x14ac:dyDescent="0.2">
      <c r="B1367" s="34"/>
      <c r="C1367" s="34"/>
      <c r="D1367" s="34"/>
      <c r="E1367" s="34"/>
      <c r="F1367" s="34"/>
      <c r="G1367" s="34"/>
    </row>
    <row r="1368" spans="2:7" x14ac:dyDescent="0.2">
      <c r="B1368" s="34"/>
      <c r="C1368" s="34"/>
      <c r="D1368" s="34"/>
      <c r="E1368" s="34"/>
      <c r="F1368" s="34"/>
      <c r="G1368" s="34"/>
    </row>
    <row r="1369" spans="2:7" x14ac:dyDescent="0.2">
      <c r="B1369" s="34"/>
      <c r="C1369" s="34"/>
      <c r="D1369" s="34"/>
      <c r="E1369" s="34"/>
      <c r="F1369" s="34"/>
      <c r="G1369" s="34"/>
    </row>
    <row r="1370" spans="2:7" x14ac:dyDescent="0.2">
      <c r="B1370" s="34"/>
      <c r="C1370" s="34"/>
      <c r="D1370" s="34"/>
      <c r="E1370" s="34"/>
      <c r="F1370" s="34"/>
      <c r="G1370" s="34"/>
    </row>
    <row r="1371" spans="2:7" x14ac:dyDescent="0.2">
      <c r="B1371" s="34"/>
      <c r="C1371" s="34"/>
      <c r="D1371" s="34"/>
      <c r="E1371" s="34"/>
      <c r="F1371" s="34"/>
      <c r="G1371" s="34"/>
    </row>
    <row r="1372" spans="2:7" x14ac:dyDescent="0.2">
      <c r="B1372" s="34"/>
      <c r="C1372" s="34"/>
      <c r="D1372" s="34"/>
      <c r="E1372" s="34"/>
      <c r="F1372" s="34"/>
      <c r="G1372" s="34"/>
    </row>
    <row r="1373" spans="2:7" x14ac:dyDescent="0.2">
      <c r="B1373" s="34"/>
      <c r="C1373" s="34"/>
      <c r="D1373" s="34"/>
      <c r="E1373" s="34"/>
      <c r="F1373" s="34"/>
      <c r="G1373" s="34"/>
    </row>
    <row r="1374" spans="2:7" x14ac:dyDescent="0.2">
      <c r="B1374" s="34"/>
      <c r="C1374" s="34"/>
      <c r="D1374" s="34"/>
      <c r="E1374" s="34"/>
      <c r="F1374" s="34"/>
      <c r="G1374" s="34"/>
    </row>
    <row r="1375" spans="2:7" x14ac:dyDescent="0.2">
      <c r="B1375" s="34"/>
      <c r="C1375" s="34"/>
      <c r="D1375" s="34"/>
      <c r="E1375" s="34"/>
      <c r="F1375" s="34"/>
      <c r="G1375" s="34"/>
    </row>
    <row r="1376" spans="2:7" x14ac:dyDescent="0.2">
      <c r="B1376" s="34"/>
      <c r="C1376" s="34"/>
      <c r="D1376" s="34"/>
      <c r="E1376" s="34"/>
      <c r="F1376" s="34"/>
      <c r="G1376" s="34"/>
    </row>
    <row r="1377" spans="2:7" x14ac:dyDescent="0.2">
      <c r="B1377" s="34"/>
      <c r="C1377" s="34"/>
      <c r="D1377" s="34"/>
      <c r="E1377" s="34"/>
      <c r="F1377" s="34"/>
      <c r="G1377" s="34"/>
    </row>
    <row r="1378" spans="2:7" x14ac:dyDescent="0.2">
      <c r="B1378" s="34"/>
      <c r="C1378" s="34"/>
      <c r="D1378" s="34"/>
      <c r="E1378" s="34"/>
      <c r="F1378" s="34"/>
      <c r="G1378" s="34"/>
    </row>
    <row r="1379" spans="2:7" x14ac:dyDescent="0.2">
      <c r="B1379" s="34"/>
      <c r="C1379" s="34"/>
      <c r="D1379" s="34"/>
      <c r="E1379" s="34"/>
      <c r="F1379" s="34"/>
      <c r="G1379" s="34"/>
    </row>
  </sheetData>
  <autoFilter ref="A1:AC1379" xr:uid="{00000000-0009-0000-0000-00000A000000}"/>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9"/>
  <dimension ref="A2:H7"/>
  <sheetViews>
    <sheetView workbookViewId="0">
      <selection activeCell="D4" sqref="D4"/>
    </sheetView>
  </sheetViews>
  <sheetFormatPr baseColWidth="10" defaultRowHeight="15" x14ac:dyDescent="0.25"/>
  <cols>
    <col min="1" max="1" width="2.7109375" customWidth="1"/>
    <col min="3" max="3" width="15.7109375" bestFit="1" customWidth="1"/>
    <col min="4" max="4" width="21" bestFit="1" customWidth="1"/>
    <col min="5" max="5" width="16.7109375" bestFit="1" customWidth="1"/>
    <col min="6" max="6" width="14.42578125" bestFit="1" customWidth="1"/>
    <col min="7" max="7" width="17.140625" customWidth="1"/>
    <col min="8" max="8" width="20.7109375" bestFit="1" customWidth="1"/>
  </cols>
  <sheetData>
    <row r="2" spans="1:8" x14ac:dyDescent="0.25">
      <c r="A2" s="4"/>
      <c r="B2" s="16" t="s">
        <v>18</v>
      </c>
      <c r="C2" s="16" t="s">
        <v>19</v>
      </c>
      <c r="D2" s="16" t="s">
        <v>20</v>
      </c>
      <c r="E2" s="16" t="s">
        <v>21</v>
      </c>
      <c r="F2" s="16" t="s">
        <v>22</v>
      </c>
      <c r="G2" s="16" t="s">
        <v>21</v>
      </c>
      <c r="H2" s="16" t="s">
        <v>23</v>
      </c>
    </row>
    <row r="3" spans="1:8" x14ac:dyDescent="0.25">
      <c r="A3" s="4"/>
      <c r="B3" s="17" t="s">
        <v>12</v>
      </c>
      <c r="C3" s="4">
        <v>0</v>
      </c>
      <c r="D3" s="4">
        <v>0</v>
      </c>
      <c r="E3" s="18">
        <v>0</v>
      </c>
      <c r="F3" s="19">
        <v>1</v>
      </c>
      <c r="G3" s="20">
        <v>0</v>
      </c>
      <c r="H3">
        <v>0</v>
      </c>
    </row>
    <row r="4" spans="1:8" x14ac:dyDescent="0.25">
      <c r="A4" s="4"/>
      <c r="B4" s="17" t="s">
        <v>17</v>
      </c>
      <c r="C4" s="4">
        <v>99999999999</v>
      </c>
      <c r="D4" s="4">
        <v>1000</v>
      </c>
      <c r="E4" s="18">
        <v>99999999999.999893</v>
      </c>
      <c r="F4" s="19">
        <v>73050</v>
      </c>
      <c r="G4" s="20">
        <v>99999999999.999893</v>
      </c>
      <c r="H4">
        <v>100</v>
      </c>
    </row>
    <row r="5" spans="1:8" x14ac:dyDescent="0.25">
      <c r="D5">
        <v>4000</v>
      </c>
      <c r="G5" s="21">
        <v>999.99</v>
      </c>
    </row>
    <row r="6" spans="1:8" x14ac:dyDescent="0.25">
      <c r="D6">
        <v>3</v>
      </c>
    </row>
    <row r="7" spans="1:8" x14ac:dyDescent="0.25">
      <c r="D7">
        <v>10</v>
      </c>
    </row>
  </sheetData>
  <sheetProtection algorithmName="SHA-512" hashValue="Nvyz7jv29ZD2jJ43Y3lIbM6CfyhNBOTuqq0JdYUxgeBK3JxT2duH/ns12apI/iTMUmg3Iuyt4psBTWNtX0I2PA==" saltValue="XqnOqk/Ok9yARkX/CDUJk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tabColor rgb="FF92D050"/>
  </sheetPr>
  <dimension ref="A1:X29"/>
  <sheetViews>
    <sheetView zoomScaleNormal="100" zoomScaleSheetLayoutView="100" workbookViewId="0">
      <selection activeCell="H33" sqref="H33"/>
    </sheetView>
  </sheetViews>
  <sheetFormatPr baseColWidth="10" defaultColWidth="11.42578125" defaultRowHeight="15" x14ac:dyDescent="0.25"/>
  <cols>
    <col min="1" max="1" width="3" style="60" customWidth="1"/>
    <col min="2" max="2" width="3.5703125" style="78" customWidth="1"/>
    <col min="3" max="3" width="26.28515625" style="78" customWidth="1"/>
    <col min="4" max="4" width="6" style="78" customWidth="1"/>
    <col min="5" max="5" width="6.28515625" style="78" customWidth="1"/>
    <col min="6" max="6" width="7.140625" style="78" customWidth="1"/>
    <col min="7" max="8" width="5" style="78" customWidth="1"/>
    <col min="9" max="9" width="6.140625" style="78" customWidth="1"/>
    <col min="10" max="10" width="20.42578125" style="78" customWidth="1"/>
    <col min="11" max="12" width="11.42578125" style="60"/>
    <col min="13" max="13" width="50.42578125" style="60" customWidth="1"/>
    <col min="14" max="18" width="2" style="75" customWidth="1"/>
    <col min="19" max="19" width="9.140625" style="138" customWidth="1"/>
    <col min="20" max="21" width="11.42578125" style="30"/>
    <col min="22" max="22" width="11.42578125" style="39"/>
    <col min="23" max="24" width="11.42578125" style="30"/>
    <col min="25" max="16384" width="11.42578125" style="60"/>
  </cols>
  <sheetData>
    <row r="1" spans="1:24" x14ac:dyDescent="0.25">
      <c r="S1" s="138" t="s">
        <v>165</v>
      </c>
      <c r="U1" s="30">
        <v>0</v>
      </c>
    </row>
    <row r="2" spans="1:24" s="25" customFormat="1" ht="3" customHeight="1" x14ac:dyDescent="0.25">
      <c r="A2" s="25" t="s">
        <v>24</v>
      </c>
      <c r="B2" s="79" t="s">
        <v>24</v>
      </c>
      <c r="C2" s="79" t="s">
        <v>24</v>
      </c>
      <c r="D2" s="79" t="s">
        <v>24</v>
      </c>
      <c r="E2" s="79" t="s">
        <v>24</v>
      </c>
      <c r="F2" s="79" t="s">
        <v>24</v>
      </c>
      <c r="G2" s="79" t="s">
        <v>24</v>
      </c>
      <c r="H2" s="79" t="s">
        <v>24</v>
      </c>
      <c r="I2" s="79" t="s">
        <v>24</v>
      </c>
      <c r="J2" s="79" t="s">
        <v>24</v>
      </c>
      <c r="K2" s="25" t="s">
        <v>24</v>
      </c>
      <c r="L2" s="71" t="s">
        <v>24</v>
      </c>
      <c r="M2" s="27" t="s">
        <v>24</v>
      </c>
      <c r="N2" s="25" t="s">
        <v>24</v>
      </c>
      <c r="O2" s="25" t="s">
        <v>24</v>
      </c>
      <c r="P2" s="25" t="s">
        <v>24</v>
      </c>
      <c r="Q2" s="25" t="s">
        <v>24</v>
      </c>
      <c r="R2" s="25" t="s">
        <v>24</v>
      </c>
      <c r="S2" s="138"/>
      <c r="T2" s="30"/>
      <c r="U2" s="139"/>
      <c r="V2" s="140"/>
      <c r="W2" s="139"/>
      <c r="X2" s="139"/>
    </row>
    <row r="3" spans="1:24" ht="18" customHeight="1" x14ac:dyDescent="0.25">
      <c r="B3" s="215" t="s">
        <v>164</v>
      </c>
      <c r="C3" s="215"/>
      <c r="D3" s="215"/>
      <c r="E3" s="215"/>
      <c r="F3" s="215"/>
      <c r="G3" s="215"/>
      <c r="H3" s="215"/>
      <c r="I3" s="215"/>
      <c r="J3" s="215"/>
      <c r="U3" s="30">
        <f>SUM(V:V)</f>
        <v>0</v>
      </c>
    </row>
    <row r="4" spans="1:24" x14ac:dyDescent="0.25">
      <c r="B4" s="80" t="s">
        <v>59</v>
      </c>
    </row>
    <row r="5" spans="1:24" ht="15.75" x14ac:dyDescent="0.25">
      <c r="B5" s="81"/>
      <c r="M5" s="70" t="s">
        <v>7</v>
      </c>
    </row>
    <row r="6" spans="1:24" x14ac:dyDescent="0.25">
      <c r="B6" s="82" t="s">
        <v>73</v>
      </c>
      <c r="G6" s="83" t="s">
        <v>74</v>
      </c>
      <c r="H6" s="83" t="s">
        <v>61</v>
      </c>
      <c r="I6" s="210" t="s">
        <v>4</v>
      </c>
      <c r="J6" s="211"/>
      <c r="L6" s="15" t="s">
        <v>11</v>
      </c>
    </row>
    <row r="7" spans="1:24" ht="48" customHeight="1" x14ac:dyDescent="0.25">
      <c r="B7" s="212" t="s">
        <v>60</v>
      </c>
      <c r="C7" s="212"/>
      <c r="D7" s="212"/>
      <c r="E7" s="212"/>
      <c r="F7" s="212"/>
      <c r="G7" s="72" t="s">
        <v>12</v>
      </c>
      <c r="H7" s="72"/>
      <c r="I7" s="216" t="s">
        <v>305</v>
      </c>
      <c r="J7" s="217"/>
      <c r="L7" s="14" t="str">
        <f>CONCATENATE("(",LEN(I7),")")</f>
        <v>(472)</v>
      </c>
      <c r="M7" s="61" t="str">
        <f>IF(COUNTA(G7:H7)&lt;&gt;1,CONCATENATE("(Si/No) Marcar con 'X' solo uno de los campos.",CHAR(10),"(Explicación) Longitud máxima de ",Explicacion_LongMaximo2," caracteres"),IF(AND(UPPER(H7)="X",LEN(I7)=0),CONCATENATE("(*) Completar la celda de Explicación.",CHAR(10),"Longitud máxima de ",Explicacion_LongMaximo2," caracteres"),""))</f>
        <v/>
      </c>
      <c r="S7" s="138">
        <v>54</v>
      </c>
      <c r="U7" s="139"/>
      <c r="V7" s="139">
        <f>IF(OR(AND(G7="", H7&lt;&gt;"", I7&lt;&gt;""), AND(G7&lt;&gt;"", H7="")), 0, 1)</f>
        <v>0</v>
      </c>
    </row>
    <row r="8" spans="1:24" x14ac:dyDescent="0.25">
      <c r="B8" s="84"/>
    </row>
    <row r="9" spans="1:24" ht="48.75" customHeight="1" x14ac:dyDescent="0.25">
      <c r="B9" s="218" t="s">
        <v>158</v>
      </c>
      <c r="C9" s="218"/>
      <c r="D9" s="218"/>
      <c r="E9" s="218"/>
      <c r="F9" s="218"/>
      <c r="G9" s="218"/>
      <c r="H9" s="218"/>
      <c r="I9" s="218"/>
      <c r="J9" s="218"/>
    </row>
    <row r="10" spans="1:24" ht="25.5" customHeight="1" x14ac:dyDescent="0.25">
      <c r="B10" s="194" t="s">
        <v>100</v>
      </c>
      <c r="C10" s="194"/>
      <c r="D10" s="194" t="s">
        <v>75</v>
      </c>
      <c r="E10" s="194"/>
      <c r="F10" s="194"/>
      <c r="G10" s="194"/>
      <c r="H10" s="201" t="s">
        <v>157</v>
      </c>
      <c r="I10" s="202"/>
      <c r="J10" s="203"/>
    </row>
    <row r="11" spans="1:24" x14ac:dyDescent="0.25">
      <c r="B11" s="207" t="s">
        <v>306</v>
      </c>
      <c r="C11" s="195"/>
      <c r="D11" s="205">
        <v>43252</v>
      </c>
      <c r="E11" s="206"/>
      <c r="F11" s="206"/>
      <c r="G11" s="206"/>
      <c r="H11" s="204">
        <v>2014</v>
      </c>
      <c r="I11" s="204"/>
      <c r="J11" s="204"/>
      <c r="M11" s="77"/>
      <c r="S11" s="138">
        <v>79</v>
      </c>
    </row>
    <row r="12" spans="1:24" x14ac:dyDescent="0.25">
      <c r="B12" s="85"/>
      <c r="C12" s="86"/>
    </row>
    <row r="13" spans="1:24" x14ac:dyDescent="0.25">
      <c r="B13" s="208" t="s">
        <v>159</v>
      </c>
      <c r="C13" s="208"/>
      <c r="D13" s="208"/>
      <c r="E13" s="208"/>
      <c r="F13" s="208"/>
      <c r="G13" s="208"/>
      <c r="H13" s="208"/>
      <c r="I13" s="208"/>
      <c r="J13" s="208"/>
    </row>
    <row r="14" spans="1:24" x14ac:dyDescent="0.25">
      <c r="B14" s="87"/>
      <c r="G14" s="83" t="s">
        <v>74</v>
      </c>
      <c r="H14" s="83" t="s">
        <v>61</v>
      </c>
      <c r="I14" s="210" t="s">
        <v>4</v>
      </c>
      <c r="J14" s="211"/>
      <c r="L14" s="15" t="s">
        <v>11</v>
      </c>
    </row>
    <row r="15" spans="1:24" ht="30" customHeight="1" x14ac:dyDescent="0.25">
      <c r="B15" s="212" t="s">
        <v>76</v>
      </c>
      <c r="C15" s="212"/>
      <c r="D15" s="212"/>
      <c r="E15" s="212"/>
      <c r="F15" s="212"/>
      <c r="G15" s="72" t="s">
        <v>12</v>
      </c>
      <c r="H15" s="72"/>
      <c r="I15" s="213"/>
      <c r="J15" s="214"/>
      <c r="L15" s="14" t="str">
        <f>CONCATENATE("(",LEN(I15),")")</f>
        <v>(0)</v>
      </c>
      <c r="M15" s="61" t="str">
        <f>IF(COUNTA(G15:H15)&lt;&gt;1,CONCATENATE("(Si/No) Marcar con 'X' solo uno de los campos.",CHAR(10),"(Explicación) Longitud máxima de ",Explicacion_LongMaximo2," caracteres"),IF(AND(UPPER(H15)="X",LEN(I15)=0),CONCATENATE("(*) Completar la celda de Explicación.",CHAR(10),"Longitud máxima de ",Explicacion_LongMaximo2," caracteres"),""))</f>
        <v/>
      </c>
      <c r="S15" s="138">
        <v>80</v>
      </c>
      <c r="V15" s="141"/>
    </row>
    <row r="16" spans="1:24" ht="56.25" customHeight="1" x14ac:dyDescent="0.25">
      <c r="B16" s="212" t="s">
        <v>160</v>
      </c>
      <c r="C16" s="212"/>
      <c r="D16" s="212"/>
      <c r="E16" s="212"/>
      <c r="F16" s="212"/>
      <c r="G16" s="72"/>
      <c r="H16" s="72" t="s">
        <v>12</v>
      </c>
      <c r="I16" s="213" t="s">
        <v>307</v>
      </c>
      <c r="J16" s="214"/>
      <c r="L16" s="14" t="str">
        <f>CONCATENATE("(",LEN(I16),")")</f>
        <v>(114)</v>
      </c>
      <c r="M16" s="61" t="str">
        <f>IF(COUNTA(G16:H16)&lt;&gt;1,CONCATENATE("(Si/No) Marcar con 'X' solo uno de los campos.",CHAR(10),"(Explicación) Longitud máxima de ",Explicacion_LongMaximo2," caracteres"),IF(AND(UPPER(H16)="X",LEN(I16)=0),CONCATENATE("(*) Completar la celda de Explicación.",CHAR(10),"Longitud máxima de ",Explicacion_LongMaximo2," caracteres"),""))</f>
        <v/>
      </c>
      <c r="S16" s="138">
        <v>81</v>
      </c>
      <c r="V16" s="141"/>
    </row>
    <row r="17" spans="2:22" ht="53.25" customHeight="1" x14ac:dyDescent="0.25">
      <c r="B17" s="212" t="s">
        <v>77</v>
      </c>
      <c r="C17" s="212"/>
      <c r="D17" s="212"/>
      <c r="E17" s="212"/>
      <c r="F17" s="212"/>
      <c r="G17" s="72" t="s">
        <v>12</v>
      </c>
      <c r="H17" s="72"/>
      <c r="I17" s="213" t="s">
        <v>277</v>
      </c>
      <c r="J17" s="214"/>
      <c r="L17" s="14" t="str">
        <f>CONCATENATE("(",LEN(I17),")")</f>
        <v>(25)</v>
      </c>
      <c r="M17" s="61" t="str">
        <f>IF(COUNTA(G17:H17)&lt;&gt;1,CONCATENATE("(Si/No) Marcar con 'X' solo uno de los campos.",CHAR(10),"(Explicación) Longitud máxima de ",Explicacion_LongMaximo2," caracteres"),IF(AND(UPPER(H17)="X",LEN(I17)=0),CONCATENATE("(*) Completar la celda de Explicación.",CHAR(10),"Longitud máxima de ",Explicacion_LongMaximo2," caracteres"),""))</f>
        <v/>
      </c>
      <c r="S17" s="138">
        <v>82</v>
      </c>
      <c r="V17" s="141"/>
    </row>
    <row r="18" spans="2:22" ht="50.25" customHeight="1" x14ac:dyDescent="0.25">
      <c r="B18" s="209" t="s">
        <v>232</v>
      </c>
      <c r="C18" s="209"/>
      <c r="D18" s="209"/>
      <c r="E18" s="209"/>
      <c r="F18" s="209"/>
      <c r="G18" s="209"/>
      <c r="H18" s="209"/>
      <c r="I18" s="209"/>
      <c r="J18" s="209"/>
    </row>
    <row r="19" spans="2:22" x14ac:dyDescent="0.25">
      <c r="B19" s="88"/>
      <c r="C19" s="86"/>
    </row>
    <row r="20" spans="2:22" x14ac:dyDescent="0.25">
      <c r="B20" s="82" t="s">
        <v>78</v>
      </c>
      <c r="G20" s="83" t="s">
        <v>74</v>
      </c>
      <c r="H20" s="83" t="s">
        <v>61</v>
      </c>
      <c r="I20" s="210" t="s">
        <v>4</v>
      </c>
      <c r="J20" s="211"/>
      <c r="L20" s="15" t="s">
        <v>11</v>
      </c>
    </row>
    <row r="21" spans="2:22" ht="80.25" customHeight="1" x14ac:dyDescent="0.25">
      <c r="B21" s="212" t="s">
        <v>161</v>
      </c>
      <c r="C21" s="212"/>
      <c r="D21" s="212"/>
      <c r="E21" s="212"/>
      <c r="F21" s="212"/>
      <c r="G21" s="72"/>
      <c r="H21" s="72" t="s">
        <v>12</v>
      </c>
      <c r="I21" s="213" t="s">
        <v>308</v>
      </c>
      <c r="J21" s="214"/>
      <c r="L21" s="14" t="str">
        <f>CONCATENATE("(",LEN(I21),")")</f>
        <v>(173)</v>
      </c>
      <c r="M21" s="61" t="str">
        <f>IF(COUNTA(G21:H21)&lt;&gt;1,CONCATENATE("(Si/No) Marcar con 'X' solo uno de los campos.",CHAR(10),"(Explicación) Longitud máxima de ",Explicacion_LongMaximo2," caracteres"),IF(AND(UPPER(H21)="X",LEN(I21)=0),CONCATENATE("(*) Completar la celda de Explicación.",CHAR(10),"Longitud máxima de ",Explicacion_LongMaximo2," caracteres"),""))</f>
        <v/>
      </c>
      <c r="S21" s="138">
        <v>55</v>
      </c>
      <c r="V21" s="139">
        <f>IF(OR(AND(G21="", H21&lt;&gt;"", I21&lt;&gt;""), AND(G21&lt;&gt;"", H21="")), 0, 1)</f>
        <v>0</v>
      </c>
    </row>
    <row r="22" spans="2:22" ht="74.25" customHeight="1" x14ac:dyDescent="0.25">
      <c r="B22" s="209" t="s">
        <v>233</v>
      </c>
      <c r="C22" s="209"/>
      <c r="D22" s="209"/>
      <c r="E22" s="209"/>
      <c r="F22" s="209"/>
      <c r="G22" s="209"/>
      <c r="H22" s="209"/>
      <c r="I22" s="209"/>
      <c r="J22" s="209"/>
    </row>
    <row r="23" spans="2:22" ht="66" customHeight="1" x14ac:dyDescent="0.25">
      <c r="B23" s="219" t="s">
        <v>162</v>
      </c>
      <c r="C23" s="219"/>
      <c r="D23" s="219"/>
      <c r="E23" s="219"/>
      <c r="F23" s="219"/>
      <c r="G23" s="219"/>
      <c r="H23" s="219"/>
      <c r="I23" s="219"/>
      <c r="J23" s="219"/>
    </row>
    <row r="24" spans="2:22" ht="47.25" customHeight="1" x14ac:dyDescent="0.25">
      <c r="B24" s="194" t="s">
        <v>79</v>
      </c>
      <c r="C24" s="194"/>
      <c r="D24" s="194"/>
      <c r="E24" s="194"/>
      <c r="F24" s="194"/>
      <c r="G24" s="194" t="s">
        <v>80</v>
      </c>
      <c r="H24" s="194"/>
      <c r="I24" s="194"/>
      <c r="J24" s="194"/>
    </row>
    <row r="25" spans="2:22" ht="50.1" customHeight="1" x14ac:dyDescent="0.25">
      <c r="B25" s="195"/>
      <c r="C25" s="195"/>
      <c r="D25" s="195"/>
      <c r="E25" s="195"/>
      <c r="F25" s="195"/>
      <c r="G25" s="195"/>
      <c r="H25" s="195"/>
      <c r="I25" s="195"/>
      <c r="J25" s="195"/>
      <c r="M25" s="77"/>
      <c r="S25" s="138">
        <v>83</v>
      </c>
    </row>
    <row r="26" spans="2:22" x14ac:dyDescent="0.25">
      <c r="B26" s="89"/>
      <c r="C26" s="89"/>
      <c r="D26" s="89"/>
      <c r="E26" s="89"/>
      <c r="F26" s="89"/>
      <c r="G26" s="90"/>
    </row>
    <row r="27" spans="2:22" ht="57" customHeight="1" x14ac:dyDescent="0.25">
      <c r="B27" s="200" t="s">
        <v>163</v>
      </c>
      <c r="C27" s="200"/>
      <c r="D27" s="200"/>
      <c r="E27" s="200"/>
      <c r="F27" s="200"/>
      <c r="G27" s="200"/>
      <c r="H27" s="200"/>
      <c r="I27" s="200"/>
      <c r="J27" s="200"/>
    </row>
    <row r="28" spans="2:22" ht="49.5" customHeight="1" x14ac:dyDescent="0.25">
      <c r="B28" s="194" t="s">
        <v>79</v>
      </c>
      <c r="C28" s="194"/>
      <c r="D28" s="194"/>
      <c r="E28" s="194"/>
      <c r="F28" s="194"/>
      <c r="G28" s="194" t="s">
        <v>80</v>
      </c>
      <c r="H28" s="194"/>
      <c r="I28" s="194"/>
      <c r="J28" s="194"/>
    </row>
    <row r="29" spans="2:22" ht="50.1" customHeight="1" x14ac:dyDescent="0.25">
      <c r="B29" s="197"/>
      <c r="C29" s="198"/>
      <c r="D29" s="198"/>
      <c r="E29" s="198"/>
      <c r="F29" s="199"/>
      <c r="G29" s="196"/>
      <c r="H29" s="196"/>
      <c r="I29" s="196"/>
      <c r="J29" s="196"/>
      <c r="S29" s="138">
        <v>84</v>
      </c>
    </row>
  </sheetData>
  <sheetProtection algorithmName="SHA-512" hashValue="xS68beSm4smaOSK7mXcO7o8k2Nk05W5lmgBPe8SncxiRXMT6PXHW0ztSZnH0ejXtY1dfI+CyVlYtIS2PMsMU8w==" saltValue="hX3GzfCPHd/s7BAydj26fg==" spinCount="100000" sheet="1" objects="1" scenarios="1" formatCells="0"/>
  <mergeCells count="34">
    <mergeCell ref="B21:F21"/>
    <mergeCell ref="B23:J23"/>
    <mergeCell ref="I21:J21"/>
    <mergeCell ref="B22:J22"/>
    <mergeCell ref="B17:F17"/>
    <mergeCell ref="B3:J3"/>
    <mergeCell ref="I6:J6"/>
    <mergeCell ref="I7:J7"/>
    <mergeCell ref="B7:F7"/>
    <mergeCell ref="B9:J9"/>
    <mergeCell ref="H10:J10"/>
    <mergeCell ref="D10:G10"/>
    <mergeCell ref="B10:C10"/>
    <mergeCell ref="B24:F24"/>
    <mergeCell ref="H11:J11"/>
    <mergeCell ref="D11:G11"/>
    <mergeCell ref="B11:C11"/>
    <mergeCell ref="B13:J13"/>
    <mergeCell ref="B18:J18"/>
    <mergeCell ref="I14:J14"/>
    <mergeCell ref="B15:F15"/>
    <mergeCell ref="B16:F16"/>
    <mergeCell ref="I15:J15"/>
    <mergeCell ref="I16:J16"/>
    <mergeCell ref="I17:J17"/>
    <mergeCell ref="I20:J20"/>
    <mergeCell ref="G24:J24"/>
    <mergeCell ref="G25:J25"/>
    <mergeCell ref="G28:J28"/>
    <mergeCell ref="G29:J29"/>
    <mergeCell ref="B28:F28"/>
    <mergeCell ref="B25:F25"/>
    <mergeCell ref="B29:F29"/>
    <mergeCell ref="B27:J27"/>
  </mergeCells>
  <dataValidations count="5">
    <dataValidation type="custom" allowBlank="1" showInputMessage="1" showErrorMessage="1" error="Valor NO válido" prompt="Ingrese &quot;X&quot;" sqref="G7:H7 G15:H17 G21:H21" xr:uid="{00000000-0002-0000-0100-000000000000}">
      <formula1>COUNTIF(Respuesta_SINO,TRIM(CELL("contents")))=1</formula1>
    </dataValidation>
    <dataValidation type="whole" allowBlank="1" showInputMessage="1" showErrorMessage="1" error="Valor NO Válido." prompt="Ingrese Número" sqref="H11:J11" xr:uid="{00000000-0002-0000-0100-000001000000}">
      <formula1>Entero_Minimo</formula1>
      <formula2>Entero_Maximo</formula2>
    </dataValidation>
    <dataValidation type="date" allowBlank="1" showInputMessage="1" showErrorMessage="1" error="Fecha No Valida" prompt="(dd/mm/yyyy)" sqref="D11:G11" xr:uid="{00000000-0002-0000-0100-000002000000}">
      <formula1>Fecha_Minimo</formula1>
      <formula2>Fecha_Maximo</formula2>
    </dataValidation>
    <dataValidation type="textLength" allowBlank="1" showErrorMessage="1" error="Cantidad de caracteres NO valido." sqref="I7:J7 I15:J17 I21:J21" xr:uid="{00000000-0002-0000-0100-000003000000}">
      <formula1>Explicacion_LongMinimo</formula1>
      <formula2>Explicacion_LongMaximo2</formula2>
    </dataValidation>
    <dataValidation type="textLength" allowBlank="1" showErrorMessage="1" error="Cantidad de caracteres NO válido." sqref="B11:C11 B25:K25 B29:J29" xr:uid="{00000000-0002-0000-0100-000004000000}">
      <formula1>Explicacion_LongMinimo</formula1>
      <formula2>Explicacion_LongMaximo</formula2>
    </dataValidation>
  </dataValidations>
  <hyperlinks>
    <hyperlink ref="M5" location="Principal!A1" display="Ir al Princimal" xr:uid="{00000000-0004-0000-0100-000000000000}"/>
  </hyperlinks>
  <pageMargins left="0.7" right="0.7" top="0.75" bottom="0.75" header="0.3" footer="0.3"/>
  <pageSetup orientation="portrait" r:id="rId1"/>
  <rowBreaks count="1" manualBreakCount="1">
    <brk id="22" max="9" man="1"/>
  </rowBreaks>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tabColor rgb="FF92D050"/>
  </sheetPr>
  <dimension ref="A1:Y34"/>
  <sheetViews>
    <sheetView zoomScaleNormal="100" zoomScaleSheetLayoutView="100" workbookViewId="0">
      <selection activeCell="L10" sqref="L10"/>
    </sheetView>
  </sheetViews>
  <sheetFormatPr baseColWidth="10" defaultColWidth="11.42578125" defaultRowHeight="15" x14ac:dyDescent="0.25"/>
  <cols>
    <col min="1" max="1" width="3" style="60" customWidth="1"/>
    <col min="2" max="2" width="3.5703125" style="78" customWidth="1"/>
    <col min="3" max="3" width="20.28515625" style="78" customWidth="1"/>
    <col min="4" max="4" width="6" style="78" customWidth="1"/>
    <col min="5" max="5" width="12.140625" style="78" customWidth="1"/>
    <col min="6" max="6" width="13" style="78" customWidth="1"/>
    <col min="7" max="8" width="5" style="78" customWidth="1"/>
    <col min="9" max="9" width="6.140625" style="78" customWidth="1"/>
    <col min="10" max="10" width="14.42578125" style="78" customWidth="1"/>
    <col min="11" max="12" width="11.42578125" style="60"/>
    <col min="13" max="13" width="44.7109375" style="60" customWidth="1"/>
    <col min="14" max="18" width="2" style="75" customWidth="1"/>
    <col min="19" max="19" width="9.140625" style="138" customWidth="1"/>
    <col min="20" max="23" width="11.42578125" style="30"/>
    <col min="24" max="24" width="11.42578125" style="73"/>
    <col min="25" max="25" width="12.7109375" style="75" bestFit="1" customWidth="1"/>
    <col min="26" max="16384" width="11.42578125" style="60"/>
  </cols>
  <sheetData>
    <row r="1" spans="1:24" x14ac:dyDescent="0.25">
      <c r="S1" s="138" t="s">
        <v>165</v>
      </c>
      <c r="U1" s="30">
        <v>0</v>
      </c>
    </row>
    <row r="2" spans="1:24" s="25" customFormat="1" ht="3" customHeight="1" x14ac:dyDescent="0.25">
      <c r="A2" s="25" t="s">
        <v>24</v>
      </c>
      <c r="B2" s="79" t="s">
        <v>24</v>
      </c>
      <c r="C2" s="79" t="s">
        <v>24</v>
      </c>
      <c r="D2" s="79" t="s">
        <v>24</v>
      </c>
      <c r="E2" s="79" t="s">
        <v>24</v>
      </c>
      <c r="F2" s="79" t="s">
        <v>24</v>
      </c>
      <c r="G2" s="79" t="s">
        <v>24</v>
      </c>
      <c r="H2" s="79" t="s">
        <v>24</v>
      </c>
      <c r="I2" s="79" t="s">
        <v>24</v>
      </c>
      <c r="J2" s="79" t="s">
        <v>24</v>
      </c>
      <c r="K2" s="25" t="s">
        <v>24</v>
      </c>
      <c r="L2" s="71" t="s">
        <v>24</v>
      </c>
      <c r="M2" s="27" t="s">
        <v>24</v>
      </c>
      <c r="N2" s="25" t="s">
        <v>24</v>
      </c>
      <c r="O2" s="25" t="s">
        <v>24</v>
      </c>
      <c r="P2" s="25" t="s">
        <v>24</v>
      </c>
      <c r="Q2" s="25" t="s">
        <v>24</v>
      </c>
      <c r="R2" s="25" t="s">
        <v>24</v>
      </c>
      <c r="S2" s="138"/>
      <c r="T2" s="30"/>
      <c r="U2" s="139"/>
      <c r="V2" s="139"/>
      <c r="W2" s="139"/>
      <c r="X2" s="74"/>
    </row>
    <row r="3" spans="1:24" x14ac:dyDescent="0.25">
      <c r="B3" s="80" t="s">
        <v>166</v>
      </c>
      <c r="U3" s="30">
        <f>SUM(V:V)</f>
        <v>0</v>
      </c>
    </row>
    <row r="4" spans="1:24" ht="15.75" x14ac:dyDescent="0.25">
      <c r="B4" s="81"/>
      <c r="M4" s="70" t="s">
        <v>7</v>
      </c>
    </row>
    <row r="5" spans="1:24" x14ac:dyDescent="0.25">
      <c r="B5" s="82" t="s">
        <v>81</v>
      </c>
      <c r="G5" s="91" t="s">
        <v>74</v>
      </c>
      <c r="H5" s="91" t="s">
        <v>61</v>
      </c>
      <c r="I5" s="232" t="s">
        <v>4</v>
      </c>
      <c r="J5" s="233"/>
      <c r="L5" s="15" t="s">
        <v>11</v>
      </c>
    </row>
    <row r="6" spans="1:24" ht="26.25" customHeight="1" x14ac:dyDescent="0.25">
      <c r="B6" s="223" t="s">
        <v>167</v>
      </c>
      <c r="C6" s="223"/>
      <c r="D6" s="223"/>
      <c r="E6" s="223"/>
      <c r="F6" s="223"/>
      <c r="G6" s="72" t="s">
        <v>12</v>
      </c>
      <c r="H6" s="72"/>
      <c r="I6" s="213" t="s">
        <v>269</v>
      </c>
      <c r="J6" s="214"/>
      <c r="L6" s="14" t="str">
        <f>CONCATENATE("(",LEN(I6),")")</f>
        <v>(571)</v>
      </c>
      <c r="M6" s="61" t="str">
        <f>IF(COUNTA(G6:H6)&lt;&gt;1,CONCATENATE("(Si/No) Marcar con 'X' solo uno de los campos.",CHAR(10),"(Explicación) Longitud máxima de ",Explicacion_LongMaximo2," caracteres"),IF(AND(UPPER(H6)="X",LEN(I6)=0),CONCATENATE("(*) Completar la celda de Explicación.",CHAR(10),"Longitud máxima de ",Explicacion_LongMaximo2," caracteres"),""))</f>
        <v/>
      </c>
      <c r="S6" s="138">
        <v>56</v>
      </c>
      <c r="U6" s="139"/>
      <c r="V6" s="139">
        <f>IF(OR(AND(G6="", H6&lt;&gt;"", I6&lt;&gt;""), AND(G6&lt;&gt;"", H6="")), 0, 1)</f>
        <v>0</v>
      </c>
    </row>
    <row r="7" spans="1:24" ht="36.75" customHeight="1" x14ac:dyDescent="0.25">
      <c r="B7" s="209" t="s">
        <v>248</v>
      </c>
      <c r="C7" s="209"/>
      <c r="D7" s="209"/>
      <c r="E7" s="209"/>
      <c r="F7" s="209"/>
      <c r="G7" s="209"/>
      <c r="H7" s="209"/>
      <c r="I7" s="209"/>
      <c r="J7" s="209"/>
    </row>
    <row r="8" spans="1:24" ht="35.25" customHeight="1" x14ac:dyDescent="0.25">
      <c r="B8" s="234" t="s">
        <v>168</v>
      </c>
      <c r="C8" s="234"/>
      <c r="D8" s="234"/>
      <c r="E8" s="234"/>
      <c r="F8" s="234"/>
      <c r="G8" s="234"/>
      <c r="H8" s="234"/>
      <c r="I8" s="234"/>
      <c r="J8" s="234"/>
    </row>
    <row r="9" spans="1:24" x14ac:dyDescent="0.25">
      <c r="B9" s="194" t="s">
        <v>100</v>
      </c>
      <c r="C9" s="194"/>
      <c r="D9" s="194"/>
      <c r="E9" s="194"/>
      <c r="F9" s="194"/>
      <c r="G9" s="194" t="s">
        <v>82</v>
      </c>
      <c r="H9" s="194"/>
      <c r="I9" s="194"/>
      <c r="J9" s="194"/>
    </row>
    <row r="10" spans="1:24" ht="71.25" customHeight="1" x14ac:dyDescent="0.25">
      <c r="B10" s="227" t="s">
        <v>169</v>
      </c>
      <c r="C10" s="227"/>
      <c r="D10" s="227"/>
      <c r="E10" s="227"/>
      <c r="F10" s="227"/>
      <c r="G10" s="195" t="s">
        <v>309</v>
      </c>
      <c r="H10" s="195"/>
      <c r="I10" s="195"/>
      <c r="J10" s="195"/>
      <c r="M10" s="61"/>
      <c r="S10" s="138">
        <v>85</v>
      </c>
    </row>
    <row r="11" spans="1:24" ht="75" customHeight="1" x14ac:dyDescent="0.25">
      <c r="B11" s="227" t="s">
        <v>170</v>
      </c>
      <c r="C11" s="227"/>
      <c r="D11" s="227"/>
      <c r="E11" s="227"/>
      <c r="F11" s="227"/>
      <c r="G11" s="195" t="s">
        <v>310</v>
      </c>
      <c r="H11" s="195"/>
      <c r="I11" s="195"/>
      <c r="J11" s="195"/>
      <c r="M11" s="61"/>
      <c r="S11" s="138">
        <v>86</v>
      </c>
    </row>
    <row r="12" spans="1:24" x14ac:dyDescent="0.25">
      <c r="B12" s="231" t="s">
        <v>171</v>
      </c>
      <c r="C12" s="231"/>
      <c r="D12" s="231"/>
      <c r="E12" s="231"/>
      <c r="F12" s="231"/>
      <c r="G12" s="231"/>
      <c r="H12" s="231"/>
      <c r="I12" s="231"/>
      <c r="J12" s="231"/>
    </row>
    <row r="13" spans="1:24" x14ac:dyDescent="0.25">
      <c r="B13" s="93"/>
      <c r="C13" s="93"/>
      <c r="D13" s="93"/>
      <c r="E13" s="93"/>
      <c r="F13" s="93"/>
      <c r="G13" s="93"/>
      <c r="H13" s="93"/>
      <c r="I13" s="93"/>
      <c r="J13" s="93"/>
    </row>
    <row r="14" spans="1:24" ht="35.25" customHeight="1" x14ac:dyDescent="0.25">
      <c r="B14" s="200" t="s">
        <v>172</v>
      </c>
      <c r="C14" s="200"/>
      <c r="D14" s="200"/>
      <c r="E14" s="200"/>
      <c r="F14" s="200"/>
      <c r="G14" s="200"/>
      <c r="H14" s="200"/>
      <c r="I14" s="200"/>
      <c r="J14" s="200"/>
    </row>
    <row r="15" spans="1:24" x14ac:dyDescent="0.25">
      <c r="B15" s="94"/>
      <c r="C15" s="94"/>
      <c r="D15" s="220" t="s">
        <v>265</v>
      </c>
      <c r="E15" s="220"/>
      <c r="F15" s="220"/>
      <c r="G15" s="220"/>
      <c r="H15" s="220"/>
      <c r="I15" s="220"/>
      <c r="J15" s="220"/>
      <c r="M15" s="132"/>
      <c r="N15" s="133"/>
      <c r="O15" s="133"/>
      <c r="P15" s="133"/>
      <c r="Q15" s="133"/>
      <c r="R15" s="133"/>
      <c r="S15" s="142"/>
      <c r="T15" s="39"/>
      <c r="U15" s="39"/>
      <c r="V15" s="39"/>
      <c r="W15" s="39"/>
      <c r="X15" s="135"/>
    </row>
    <row r="16" spans="1:24" ht="15" customHeight="1" x14ac:dyDescent="0.25">
      <c r="B16" s="226" t="s">
        <v>83</v>
      </c>
      <c r="C16" s="226"/>
      <c r="D16" s="220" t="s">
        <v>173</v>
      </c>
      <c r="E16" s="220"/>
      <c r="F16" s="220" t="s">
        <v>174</v>
      </c>
      <c r="G16" s="220"/>
      <c r="H16" s="220"/>
      <c r="I16" s="220" t="s">
        <v>175</v>
      </c>
      <c r="J16" s="220"/>
      <c r="M16" s="132"/>
      <c r="N16" s="133"/>
      <c r="O16" s="133"/>
      <c r="P16" s="133"/>
      <c r="Q16" s="133"/>
      <c r="R16" s="133"/>
      <c r="S16" s="142"/>
      <c r="T16" s="39"/>
      <c r="U16" s="39"/>
      <c r="V16" s="39"/>
      <c r="W16" s="39"/>
      <c r="X16" s="135"/>
    </row>
    <row r="17" spans="2:24" x14ac:dyDescent="0.25">
      <c r="B17" s="224">
        <v>2020</v>
      </c>
      <c r="C17" s="225"/>
      <c r="D17" s="221">
        <v>49340</v>
      </c>
      <c r="E17" s="222"/>
      <c r="F17" s="221">
        <v>99956</v>
      </c>
      <c r="G17" s="222"/>
      <c r="H17" s="222"/>
      <c r="I17" s="230"/>
      <c r="J17" s="230"/>
      <c r="L17" s="14"/>
      <c r="M17" s="134"/>
      <c r="N17" s="133"/>
      <c r="O17" s="133"/>
      <c r="P17" s="133"/>
      <c r="Q17" s="133"/>
      <c r="R17" s="133"/>
      <c r="S17" s="142">
        <v>87</v>
      </c>
      <c r="T17" s="39"/>
      <c r="U17" s="39"/>
      <c r="V17" s="143"/>
      <c r="W17" s="143"/>
      <c r="X17" s="135"/>
    </row>
    <row r="18" spans="2:24" x14ac:dyDescent="0.25">
      <c r="B18" s="224">
        <v>2019</v>
      </c>
      <c r="C18" s="225"/>
      <c r="D18" s="221">
        <v>73963</v>
      </c>
      <c r="E18" s="222"/>
      <c r="F18" s="221">
        <v>116415</v>
      </c>
      <c r="G18" s="222"/>
      <c r="H18" s="222"/>
      <c r="I18" s="230"/>
      <c r="J18" s="230"/>
      <c r="L18" s="14"/>
      <c r="M18" s="134"/>
      <c r="N18" s="133"/>
      <c r="O18" s="133"/>
      <c r="P18" s="133"/>
      <c r="Q18" s="133"/>
      <c r="R18" s="133"/>
      <c r="S18" s="142">
        <v>88</v>
      </c>
      <c r="T18" s="39"/>
      <c r="U18" s="39"/>
      <c r="V18" s="143"/>
      <c r="W18" s="143"/>
      <c r="X18" s="135"/>
    </row>
    <row r="19" spans="2:24" x14ac:dyDescent="0.25">
      <c r="B19" s="224">
        <v>2018</v>
      </c>
      <c r="C19" s="225"/>
      <c r="D19" s="221">
        <v>63911</v>
      </c>
      <c r="E19" s="222"/>
      <c r="F19" s="221">
        <v>105887</v>
      </c>
      <c r="G19" s="222"/>
      <c r="H19" s="222"/>
      <c r="I19" s="230"/>
      <c r="J19" s="230"/>
      <c r="L19" s="14"/>
      <c r="M19" s="134"/>
      <c r="N19" s="133"/>
      <c r="O19" s="133"/>
      <c r="P19" s="133"/>
      <c r="Q19" s="133"/>
      <c r="R19" s="133"/>
      <c r="S19" s="142">
        <v>89</v>
      </c>
      <c r="T19" s="39"/>
      <c r="U19" s="39"/>
      <c r="V19" s="143"/>
      <c r="W19" s="143"/>
      <c r="X19" s="135"/>
    </row>
    <row r="20" spans="2:24" ht="24.75" customHeight="1" x14ac:dyDescent="0.25">
      <c r="B20" s="209" t="s">
        <v>249</v>
      </c>
      <c r="C20" s="209"/>
      <c r="D20" s="209"/>
      <c r="E20" s="209"/>
      <c r="F20" s="209"/>
      <c r="G20" s="209"/>
      <c r="H20" s="209"/>
      <c r="I20" s="209"/>
      <c r="J20" s="209"/>
    </row>
    <row r="21" spans="2:24" ht="35.25" customHeight="1" x14ac:dyDescent="0.25">
      <c r="B21" s="209" t="s">
        <v>250</v>
      </c>
      <c r="C21" s="209"/>
      <c r="D21" s="209"/>
      <c r="E21" s="209"/>
      <c r="F21" s="209"/>
      <c r="G21" s="209"/>
      <c r="H21" s="209"/>
      <c r="I21" s="209"/>
      <c r="J21" s="209"/>
    </row>
    <row r="22" spans="2:24" ht="35.25" customHeight="1" x14ac:dyDescent="0.25">
      <c r="B22" s="209" t="s">
        <v>251</v>
      </c>
      <c r="C22" s="209"/>
      <c r="D22" s="209"/>
      <c r="E22" s="209"/>
      <c r="F22" s="209"/>
      <c r="G22" s="209"/>
      <c r="H22" s="209"/>
      <c r="I22" s="209"/>
      <c r="J22" s="209"/>
    </row>
    <row r="23" spans="2:24" x14ac:dyDescent="0.25">
      <c r="B23" s="88"/>
      <c r="C23" s="86"/>
    </row>
    <row r="24" spans="2:24" x14ac:dyDescent="0.25">
      <c r="B24" s="82" t="s">
        <v>86</v>
      </c>
      <c r="G24" s="83" t="s">
        <v>74</v>
      </c>
      <c r="H24" s="83" t="s">
        <v>61</v>
      </c>
      <c r="I24" s="210" t="s">
        <v>4</v>
      </c>
      <c r="J24" s="211"/>
      <c r="L24" s="15" t="s">
        <v>11</v>
      </c>
    </row>
    <row r="25" spans="2:24" ht="80.25" customHeight="1" x14ac:dyDescent="0.25">
      <c r="B25" s="212" t="s">
        <v>87</v>
      </c>
      <c r="C25" s="212"/>
      <c r="D25" s="212"/>
      <c r="E25" s="212"/>
      <c r="F25" s="212"/>
      <c r="G25" s="72"/>
      <c r="H25" s="72" t="s">
        <v>12</v>
      </c>
      <c r="I25" s="228" t="s">
        <v>312</v>
      </c>
      <c r="J25" s="229"/>
      <c r="L25" s="14" t="str">
        <f>CONCATENATE("(",LEN(I25),")")</f>
        <v>(263)</v>
      </c>
      <c r="M25" s="61" t="str">
        <f>IF(COUNTA(G25:H25)&lt;&gt;1,CONCATENATE("(Si/No) Marcar con 'X' solo uno de los campos.",CHAR(10),"(Explicación) Longitud máxima de ",Explicacion_LongMaximo2," caracteres"),IF(AND(UPPER(H25)="X",LEN(I25)=0),CONCATENATE("(*) Completar la celda de Explicación.",CHAR(10),"Longitud máxima de ",Explicacion_LongMaximo2," caracteres"),""))</f>
        <v/>
      </c>
      <c r="S25" s="138">
        <v>57</v>
      </c>
      <c r="V25" s="139">
        <f>IF(OR(AND(G25="", H25&lt;&gt;"", I25&lt;&gt;""), AND(G25&lt;&gt;"", H25="")), 0, 1)</f>
        <v>0</v>
      </c>
    </row>
    <row r="26" spans="2:24" ht="15" customHeight="1" x14ac:dyDescent="0.25">
      <c r="B26" s="95"/>
      <c r="C26" s="95"/>
      <c r="D26" s="95"/>
      <c r="E26" s="95"/>
      <c r="F26" s="95"/>
      <c r="G26" s="96"/>
      <c r="H26" s="96"/>
      <c r="I26" s="97"/>
      <c r="J26" s="97"/>
    </row>
    <row r="27" spans="2:24" ht="74.25" customHeight="1" x14ac:dyDescent="0.25">
      <c r="B27" s="219" t="s">
        <v>176</v>
      </c>
      <c r="C27" s="219"/>
      <c r="D27" s="219"/>
      <c r="E27" s="219"/>
      <c r="F27" s="219"/>
      <c r="G27" s="219"/>
      <c r="H27" s="219"/>
      <c r="I27" s="219"/>
      <c r="J27" s="219"/>
    </row>
    <row r="28" spans="2:24" ht="25.5" customHeight="1" x14ac:dyDescent="0.25">
      <c r="B28" s="194" t="s">
        <v>100</v>
      </c>
      <c r="C28" s="194"/>
      <c r="D28" s="194"/>
      <c r="E28" s="194"/>
      <c r="F28" s="194" t="s">
        <v>75</v>
      </c>
      <c r="G28" s="194"/>
      <c r="H28" s="194" t="s">
        <v>157</v>
      </c>
      <c r="I28" s="194"/>
      <c r="J28" s="194"/>
    </row>
    <row r="29" spans="2:24" ht="24.95" customHeight="1" x14ac:dyDescent="0.25">
      <c r="B29" s="195"/>
      <c r="C29" s="195"/>
      <c r="D29" s="195"/>
      <c r="E29" s="195"/>
      <c r="F29" s="205"/>
      <c r="G29" s="205"/>
      <c r="H29" s="204"/>
      <c r="I29" s="204"/>
      <c r="J29" s="204"/>
      <c r="M29" s="77"/>
      <c r="S29" s="138">
        <v>90</v>
      </c>
    </row>
    <row r="30" spans="2:24" x14ac:dyDescent="0.25">
      <c r="B30" s="98"/>
      <c r="C30" s="98"/>
      <c r="D30" s="98"/>
      <c r="E30" s="98"/>
      <c r="F30" s="98"/>
      <c r="G30" s="98"/>
      <c r="H30" s="98"/>
      <c r="I30" s="98"/>
      <c r="J30" s="98"/>
    </row>
    <row r="31" spans="2:24" x14ac:dyDescent="0.25">
      <c r="B31" s="219" t="s">
        <v>177</v>
      </c>
      <c r="C31" s="219"/>
      <c r="D31" s="219"/>
      <c r="E31" s="219"/>
      <c r="F31" s="219"/>
      <c r="G31" s="219"/>
      <c r="H31" s="219"/>
      <c r="I31" s="219"/>
      <c r="J31" s="219"/>
    </row>
    <row r="33" spans="2:22" x14ac:dyDescent="0.25">
      <c r="B33" s="82"/>
      <c r="G33" s="83" t="s">
        <v>74</v>
      </c>
      <c r="H33" s="83" t="s">
        <v>61</v>
      </c>
      <c r="I33" s="210" t="s">
        <v>4</v>
      </c>
      <c r="J33" s="211"/>
      <c r="L33" s="15" t="s">
        <v>11</v>
      </c>
    </row>
    <row r="34" spans="2:22" ht="26.25" customHeight="1" x14ac:dyDescent="0.25">
      <c r="B34" s="223" t="s">
        <v>88</v>
      </c>
      <c r="C34" s="223"/>
      <c r="D34" s="223"/>
      <c r="E34" s="223"/>
      <c r="F34" s="223"/>
      <c r="G34" s="72"/>
      <c r="H34" s="72"/>
      <c r="I34" s="213"/>
      <c r="J34" s="214"/>
      <c r="L34" s="14" t="str">
        <f>CONCATENATE("(",LEN(I34),")")</f>
        <v>(0)</v>
      </c>
      <c r="M34" s="61" t="str">
        <f>IF(COUNTA(G34:H34)&lt;&gt;1,CONCATENATE("(Si/No) Marcar con 'X' solo uno de los campos.",CHAR(10),"(Explicación) Longitud máxima de ",Explicacion_LongMaximo2," caracteres"),IF(AND(UPPER(H34)="X",LEN(I34)=0),CONCATENATE("(*) Completar la celda de Explicación.",CHAR(10),"Longitud máxima de ",Explicacion_LongMaximo2," caracteres"),""))</f>
        <v>(Si/No) Marcar con 'X' solo uno de los campos.
(Explicación) Longitud máxima de 4000 caracteres</v>
      </c>
      <c r="S34" s="138">
        <v>91</v>
      </c>
      <c r="U34" s="139"/>
      <c r="V34" s="144"/>
    </row>
  </sheetData>
  <sheetProtection algorithmName="SHA-512" hashValue="fYh0ZVAfExogbjip5l0LVqLOOzrNCl5AIwd2DX80GYSD0uELtm4NqvrlB1X+GrEt+SbYUouGq4lOgUQgyxT2UA==" saltValue="/a9OKgdc+8lDynlapjjpjA==" spinCount="100000" sheet="1" objects="1" scenarios="1" formatCells="0"/>
  <mergeCells count="47">
    <mergeCell ref="I5:J5"/>
    <mergeCell ref="B6:F6"/>
    <mergeCell ref="I6:J6"/>
    <mergeCell ref="B8:J8"/>
    <mergeCell ref="G9:J9"/>
    <mergeCell ref="B7:J7"/>
    <mergeCell ref="B9:F9"/>
    <mergeCell ref="B10:F10"/>
    <mergeCell ref="B11:F11"/>
    <mergeCell ref="B25:F25"/>
    <mergeCell ref="I25:J25"/>
    <mergeCell ref="I18:J18"/>
    <mergeCell ref="I19:J19"/>
    <mergeCell ref="B22:J22"/>
    <mergeCell ref="I24:J24"/>
    <mergeCell ref="B21:J21"/>
    <mergeCell ref="I16:J16"/>
    <mergeCell ref="I17:J17"/>
    <mergeCell ref="G10:J10"/>
    <mergeCell ref="G11:J11"/>
    <mergeCell ref="B12:J12"/>
    <mergeCell ref="B14:J14"/>
    <mergeCell ref="F16:H16"/>
    <mergeCell ref="D15:J15"/>
    <mergeCell ref="F28:G28"/>
    <mergeCell ref="F29:G29"/>
    <mergeCell ref="B28:E28"/>
    <mergeCell ref="B29:E29"/>
    <mergeCell ref="F19:H19"/>
    <mergeCell ref="D19:E19"/>
    <mergeCell ref="D18:E18"/>
    <mergeCell ref="D17:E17"/>
    <mergeCell ref="B16:C16"/>
    <mergeCell ref="B17:C17"/>
    <mergeCell ref="B18:C18"/>
    <mergeCell ref="B27:J27"/>
    <mergeCell ref="H28:J28"/>
    <mergeCell ref="H29:J29"/>
    <mergeCell ref="F18:H18"/>
    <mergeCell ref="D16:E16"/>
    <mergeCell ref="F17:H17"/>
    <mergeCell ref="I33:J33"/>
    <mergeCell ref="B34:F34"/>
    <mergeCell ref="I34:J34"/>
    <mergeCell ref="B20:J20"/>
    <mergeCell ref="B31:J31"/>
    <mergeCell ref="B19:C19"/>
  </mergeCells>
  <dataValidations count="6">
    <dataValidation type="custom" allowBlank="1" showInputMessage="1" showErrorMessage="1" error="Valor NO válido" prompt="Ingrese &quot;X&quot;" sqref="G6:H6 G25:H25 G34:H34" xr:uid="{00000000-0002-0000-0200-000000000000}">
      <formula1>COUNTIF(Respuesta_SINO,TRIM(CELL("contents")))=1</formula1>
    </dataValidation>
    <dataValidation type="whole" allowBlank="1" showInputMessage="1" showErrorMessage="1" error="Valor NO Válido." prompt="Ingrese Número" sqref="H29:J29 B17:C19" xr:uid="{00000000-0002-0000-0200-000001000000}">
      <formula1>Entero_Minimo</formula1>
      <formula2>Entero_Maximo</formula2>
    </dataValidation>
    <dataValidation type="date" allowBlank="1" showInputMessage="1" showErrorMessage="1" error="Fecha No Valida" prompt="(dd/mm/yyyy)" sqref="F29:G29" xr:uid="{00000000-0002-0000-0200-000002000000}">
      <formula1>Fecha_Minimo</formula1>
      <formula2>Fecha_Maximo</formula2>
    </dataValidation>
    <dataValidation type="decimal" allowBlank="1" showInputMessage="1" showErrorMessage="1" error="Valor NO Válido." prompt="Ingrese Número" sqref="D17:J19" xr:uid="{00000000-0002-0000-0200-000003000000}">
      <formula1>Decimal2_Minimo</formula1>
      <formula2>Decimal2_Maximo</formula2>
    </dataValidation>
    <dataValidation type="textLength" allowBlank="1" showErrorMessage="1" error="Cantidad de caracteres NO valido." sqref="I6:J6 I25:J25 I34:J34" xr:uid="{00000000-0002-0000-0200-000004000000}">
      <formula1>Explicacion_LongMinimo</formula1>
      <formula2>Explicacion_LongMaximo2</formula2>
    </dataValidation>
    <dataValidation type="textLength" allowBlank="1" showErrorMessage="1" error="Cantidad de caracteres NO válido." sqref="G10:J11 B29:E29" xr:uid="{00000000-0002-0000-0200-000005000000}">
      <formula1>Explicacion_LongMinimo</formula1>
      <formula2>Explicacion_LongMaximo</formula2>
    </dataValidation>
  </dataValidations>
  <hyperlinks>
    <hyperlink ref="M4" location="Principal!A1" display="Ir al Princimal" xr:uid="{00000000-0004-0000-0200-000000000000}"/>
  </hyperlinks>
  <pageMargins left="0.7" right="0.7" top="0.75" bottom="0.75" header="0.3" footer="0.3"/>
  <pageSetup orientation="portrait" r:id="rId1"/>
  <rowBreaks count="1" manualBreakCount="1">
    <brk id="23" max="9" man="1"/>
  </rowBreaks>
  <colBreaks count="1" manualBreakCount="1">
    <brk id="1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tabColor rgb="FF92D050"/>
  </sheetPr>
  <dimension ref="A1:Z41"/>
  <sheetViews>
    <sheetView topLeftCell="A32" zoomScaleNormal="100" zoomScaleSheetLayoutView="100" workbookViewId="0">
      <selection activeCell="L38" sqref="L38"/>
    </sheetView>
  </sheetViews>
  <sheetFormatPr baseColWidth="10" defaultColWidth="11.42578125" defaultRowHeight="15" x14ac:dyDescent="0.25"/>
  <cols>
    <col min="1" max="1" width="3" style="60" customWidth="1"/>
    <col min="2" max="2" width="3.5703125" style="78" customWidth="1"/>
    <col min="3" max="3" width="20.28515625" style="78" customWidth="1"/>
    <col min="4" max="4" width="6" style="78" customWidth="1"/>
    <col min="5" max="5" width="12.140625" style="78" customWidth="1"/>
    <col min="6" max="6" width="13" style="78" customWidth="1"/>
    <col min="7" max="8" width="5" style="78" customWidth="1"/>
    <col min="9" max="9" width="6.140625" style="78" customWidth="1"/>
    <col min="10" max="10" width="14.42578125" style="78" customWidth="1"/>
    <col min="11" max="12" width="11.42578125" style="60"/>
    <col min="13" max="13" width="44.7109375" style="60" customWidth="1"/>
    <col min="14" max="18" width="2" style="73" customWidth="1"/>
    <col min="19" max="19" width="9.140625" style="138" customWidth="1"/>
    <col min="20" max="23" width="11.42578125" style="30"/>
    <col min="24" max="26" width="11.42578125" style="73"/>
    <col min="27" max="16384" width="11.42578125" style="60"/>
  </cols>
  <sheetData>
    <row r="1" spans="1:26" x14ac:dyDescent="0.25">
      <c r="S1" s="138" t="s">
        <v>165</v>
      </c>
      <c r="U1" s="30">
        <v>0</v>
      </c>
    </row>
    <row r="2" spans="1:26" s="25" customFormat="1" ht="3" customHeight="1" x14ac:dyDescent="0.25">
      <c r="A2" s="25" t="s">
        <v>24</v>
      </c>
      <c r="B2" s="79" t="s">
        <v>24</v>
      </c>
      <c r="C2" s="79" t="s">
        <v>24</v>
      </c>
      <c r="D2" s="79" t="s">
        <v>24</v>
      </c>
      <c r="E2" s="79" t="s">
        <v>24</v>
      </c>
      <c r="F2" s="79" t="s">
        <v>24</v>
      </c>
      <c r="G2" s="79" t="s">
        <v>24</v>
      </c>
      <c r="H2" s="79" t="s">
        <v>24</v>
      </c>
      <c r="I2" s="79" t="s">
        <v>24</v>
      </c>
      <c r="J2" s="79" t="s">
        <v>24</v>
      </c>
      <c r="K2" s="25" t="s">
        <v>24</v>
      </c>
      <c r="L2" s="71" t="s">
        <v>24</v>
      </c>
      <c r="M2" s="27" t="s">
        <v>24</v>
      </c>
      <c r="N2" s="25" t="s">
        <v>24</v>
      </c>
      <c r="O2" s="25" t="s">
        <v>24</v>
      </c>
      <c r="P2" s="25" t="s">
        <v>24</v>
      </c>
      <c r="Q2" s="25" t="s">
        <v>24</v>
      </c>
      <c r="R2" s="25" t="s">
        <v>24</v>
      </c>
      <c r="S2" s="138"/>
      <c r="T2" s="30"/>
      <c r="U2" s="139"/>
      <c r="V2" s="139"/>
      <c r="W2" s="139"/>
      <c r="X2" s="74"/>
    </row>
    <row r="3" spans="1:26" x14ac:dyDescent="0.25">
      <c r="B3" s="80" t="s">
        <v>182</v>
      </c>
      <c r="U3" s="30">
        <f>SUM(V:V)</f>
        <v>0</v>
      </c>
    </row>
    <row r="4" spans="1:26" ht="15.75" x14ac:dyDescent="0.25">
      <c r="B4" s="81"/>
      <c r="M4" s="70" t="s">
        <v>7</v>
      </c>
    </row>
    <row r="5" spans="1:26" x14ac:dyDescent="0.25">
      <c r="B5" s="82" t="s">
        <v>89</v>
      </c>
      <c r="G5" s="83" t="s">
        <v>74</v>
      </c>
      <c r="H5" s="83" t="s">
        <v>61</v>
      </c>
      <c r="I5" s="210" t="s">
        <v>4</v>
      </c>
      <c r="J5" s="211"/>
      <c r="L5" s="15" t="s">
        <v>11</v>
      </c>
    </row>
    <row r="6" spans="1:26" ht="33.75" customHeight="1" x14ac:dyDescent="0.25">
      <c r="B6" s="212" t="s">
        <v>183</v>
      </c>
      <c r="C6" s="212"/>
      <c r="D6" s="212"/>
      <c r="E6" s="212"/>
      <c r="F6" s="212"/>
      <c r="G6" s="72" t="s">
        <v>12</v>
      </c>
      <c r="H6" s="72"/>
      <c r="I6" s="213" t="s">
        <v>270</v>
      </c>
      <c r="J6" s="214"/>
      <c r="L6" s="14" t="str">
        <f>CONCATENATE("(",LEN(I6),")")</f>
        <v>(369)</v>
      </c>
      <c r="M6" s="61" t="str">
        <f>IF(COUNTA(G6:H6)&lt;&gt;1,CONCATENATE("(Si/No) Marcar con 'X' solo uno de los campos.",CHAR(10),"(Explicación) Longitud máxima de ",Explicacion_LongMaximo2," caracteres"),IF(AND(UPPER(H6)="X",LEN(I6)=0),CONCATENATE("(*) Completar la celda de Explicación.",CHAR(10),"Longitud máxima de ",Explicacion_LongMaximo2," caracteres"),""))</f>
        <v/>
      </c>
      <c r="S6" s="138">
        <v>58</v>
      </c>
      <c r="U6" s="139"/>
      <c r="V6" s="139">
        <f>IF(OR(AND(G6="", H6&lt;&gt;"", I6&lt;&gt;""), AND(G6&lt;&gt;"", H6="")), 0, 1)</f>
        <v>0</v>
      </c>
    </row>
    <row r="7" spans="1:26" ht="26.25" customHeight="1" x14ac:dyDescent="0.25">
      <c r="B7" s="95"/>
      <c r="C7" s="95"/>
      <c r="D7" s="95"/>
      <c r="E7" s="95"/>
      <c r="F7" s="95"/>
      <c r="G7" s="96"/>
      <c r="H7" s="96"/>
      <c r="I7" s="97"/>
      <c r="J7" s="97"/>
      <c r="L7" s="14"/>
      <c r="M7" s="61"/>
      <c r="U7" s="139"/>
      <c r="V7" s="139"/>
    </row>
    <row r="8" spans="1:26" ht="35.25" customHeight="1" x14ac:dyDescent="0.25">
      <c r="B8" s="234" t="s">
        <v>90</v>
      </c>
      <c r="C8" s="234"/>
      <c r="D8" s="234"/>
      <c r="E8" s="234"/>
      <c r="F8" s="234"/>
      <c r="G8" s="234"/>
      <c r="H8" s="234"/>
      <c r="I8" s="234"/>
      <c r="J8" s="234"/>
    </row>
    <row r="9" spans="1:26" ht="38.25" customHeight="1" x14ac:dyDescent="0.25">
      <c r="B9" s="226" t="s">
        <v>83</v>
      </c>
      <c r="C9" s="226"/>
      <c r="D9" s="226"/>
      <c r="E9" s="226"/>
      <c r="F9" s="226"/>
      <c r="G9" s="226" t="s">
        <v>266</v>
      </c>
      <c r="H9" s="226"/>
      <c r="I9" s="226"/>
      <c r="J9" s="226"/>
      <c r="M9" s="132"/>
      <c r="N9" s="135"/>
      <c r="O9" s="135"/>
      <c r="P9" s="135"/>
      <c r="Q9" s="135"/>
      <c r="R9" s="135"/>
      <c r="S9" s="142"/>
      <c r="T9" s="39"/>
      <c r="U9" s="39"/>
      <c r="V9" s="39"/>
    </row>
    <row r="10" spans="1:26" x14ac:dyDescent="0.25">
      <c r="B10" s="235">
        <v>2020</v>
      </c>
      <c r="C10" s="235"/>
      <c r="D10" s="235"/>
      <c r="E10" s="235"/>
      <c r="F10" s="235"/>
      <c r="G10" s="221">
        <v>48576000</v>
      </c>
      <c r="H10" s="221"/>
      <c r="I10" s="221"/>
      <c r="J10" s="221"/>
      <c r="L10" s="14"/>
      <c r="M10" s="134"/>
      <c r="N10" s="135"/>
      <c r="O10" s="135"/>
      <c r="P10" s="135"/>
      <c r="Q10" s="135"/>
      <c r="R10" s="135"/>
      <c r="S10" s="142">
        <v>92</v>
      </c>
      <c r="T10" s="39"/>
      <c r="U10" s="39"/>
      <c r="V10" s="143"/>
    </row>
    <row r="11" spans="1:26" x14ac:dyDescent="0.25">
      <c r="B11" s="235">
        <v>2019</v>
      </c>
      <c r="C11" s="235"/>
      <c r="D11" s="235"/>
      <c r="E11" s="235"/>
      <c r="F11" s="235"/>
      <c r="G11" s="221">
        <v>48576000</v>
      </c>
      <c r="H11" s="221"/>
      <c r="I11" s="221"/>
      <c r="J11" s="221"/>
      <c r="L11" s="14"/>
      <c r="M11" s="134"/>
      <c r="N11" s="135"/>
      <c r="O11" s="135"/>
      <c r="P11" s="135"/>
      <c r="Q11" s="135"/>
      <c r="R11" s="135"/>
      <c r="S11" s="142">
        <v>93</v>
      </c>
      <c r="T11" s="39"/>
      <c r="U11" s="39"/>
      <c r="V11" s="143"/>
    </row>
    <row r="12" spans="1:26" x14ac:dyDescent="0.25">
      <c r="B12" s="235">
        <v>2018</v>
      </c>
      <c r="C12" s="235"/>
      <c r="D12" s="235"/>
      <c r="E12" s="235"/>
      <c r="F12" s="235"/>
      <c r="G12" s="236">
        <v>48576000</v>
      </c>
      <c r="H12" s="237"/>
      <c r="I12" s="237"/>
      <c r="J12" s="238"/>
      <c r="L12" s="14"/>
      <c r="M12" s="134"/>
      <c r="N12" s="135"/>
      <c r="O12" s="135"/>
      <c r="P12" s="135"/>
      <c r="Q12" s="135"/>
      <c r="R12" s="135"/>
      <c r="S12" s="142">
        <v>94</v>
      </c>
      <c r="T12" s="39"/>
      <c r="U12" s="39"/>
      <c r="V12" s="143"/>
    </row>
    <row r="13" spans="1:26" s="62" customFormat="1" x14ac:dyDescent="0.25">
      <c r="B13" s="95"/>
      <c r="C13" s="95"/>
      <c r="D13" s="95"/>
      <c r="E13" s="95"/>
      <c r="F13" s="95"/>
      <c r="G13" s="96"/>
      <c r="H13" s="96"/>
      <c r="I13" s="97"/>
      <c r="J13" s="97"/>
      <c r="L13" s="67"/>
      <c r="M13" s="136"/>
      <c r="N13" s="137"/>
      <c r="O13" s="137"/>
      <c r="P13" s="137"/>
      <c r="Q13" s="137"/>
      <c r="R13" s="137"/>
      <c r="S13" s="145"/>
      <c r="T13" s="140"/>
      <c r="U13" s="140"/>
      <c r="V13" s="146"/>
      <c r="W13" s="139"/>
      <c r="X13" s="74"/>
      <c r="Y13" s="74"/>
      <c r="Z13" s="74"/>
    </row>
    <row r="14" spans="1:26" x14ac:dyDescent="0.25">
      <c r="B14" s="82" t="s">
        <v>91</v>
      </c>
      <c r="G14" s="83" t="s">
        <v>74</v>
      </c>
      <c r="H14" s="83" t="s">
        <v>61</v>
      </c>
      <c r="I14" s="210" t="s">
        <v>4</v>
      </c>
      <c r="J14" s="211"/>
      <c r="L14" s="15" t="s">
        <v>11</v>
      </c>
    </row>
    <row r="15" spans="1:26" ht="80.25" customHeight="1" x14ac:dyDescent="0.25">
      <c r="B15" s="223" t="s">
        <v>184</v>
      </c>
      <c r="C15" s="223"/>
      <c r="D15" s="223"/>
      <c r="E15" s="223"/>
      <c r="F15" s="223"/>
      <c r="G15" s="72"/>
      <c r="H15" s="72" t="s">
        <v>12</v>
      </c>
      <c r="I15" s="213" t="s">
        <v>313</v>
      </c>
      <c r="J15" s="214"/>
      <c r="L15" s="14" t="str">
        <f>CONCATENATE("(",LEN(I15),")")</f>
        <v>(104)</v>
      </c>
      <c r="M15" s="61" t="str">
        <f>IF(COUNTA(G15:H15)&lt;&gt;1,CONCATENATE("(Si/No) Marcar con 'X' solo uno de los campos.",CHAR(10),"(Explicación) Longitud máxima de ",Explicacion_LongMaximo2," caracteres"),IF(AND(UPPER(H15)="X",LEN(I15)=0),CONCATENATE("(*) Completar la celda de Explicación.",CHAR(10),"Longitud máxima de ",Explicacion_LongMaximo2," caracteres"),""))</f>
        <v/>
      </c>
      <c r="S15" s="138">
        <v>59</v>
      </c>
      <c r="V15" s="139">
        <f>IF(OR(AND(G15="", H15&lt;&gt;"", I15&lt;&gt;""), AND(G15&lt;&gt;"", H15="")), 0, 1)</f>
        <v>0</v>
      </c>
    </row>
    <row r="16" spans="1:26" ht="63.75" customHeight="1" x14ac:dyDescent="0.25">
      <c r="B16" s="209" t="s">
        <v>252</v>
      </c>
      <c r="C16" s="209"/>
      <c r="D16" s="209"/>
      <c r="E16" s="209"/>
      <c r="F16" s="209"/>
      <c r="G16" s="209"/>
      <c r="H16" s="209"/>
      <c r="I16" s="209"/>
      <c r="J16" s="209"/>
    </row>
    <row r="17" spans="2:26" x14ac:dyDescent="0.25">
      <c r="B17" s="93"/>
      <c r="C17" s="93"/>
      <c r="D17" s="93"/>
      <c r="E17" s="93"/>
      <c r="F17" s="93"/>
      <c r="G17" s="93"/>
      <c r="H17" s="93"/>
      <c r="I17" s="93"/>
      <c r="J17" s="93"/>
    </row>
    <row r="18" spans="2:26" x14ac:dyDescent="0.25">
      <c r="B18" s="219" t="s">
        <v>92</v>
      </c>
      <c r="C18" s="219"/>
      <c r="D18" s="219"/>
      <c r="E18" s="219"/>
      <c r="F18" s="219"/>
      <c r="G18" s="219"/>
      <c r="H18" s="219"/>
      <c r="I18" s="219"/>
      <c r="J18" s="219"/>
    </row>
    <row r="19" spans="2:26" x14ac:dyDescent="0.25">
      <c r="B19" s="194" t="s">
        <v>93</v>
      </c>
      <c r="C19" s="194"/>
      <c r="D19" s="194"/>
      <c r="E19" s="194"/>
      <c r="F19" s="194"/>
      <c r="G19" s="194" t="s">
        <v>82</v>
      </c>
      <c r="H19" s="194"/>
      <c r="I19" s="194"/>
      <c r="J19" s="194"/>
    </row>
    <row r="20" spans="2:26" ht="75" customHeight="1" x14ac:dyDescent="0.25">
      <c r="B20" s="227" t="s">
        <v>94</v>
      </c>
      <c r="C20" s="227"/>
      <c r="D20" s="227"/>
      <c r="E20" s="227"/>
      <c r="F20" s="227"/>
      <c r="G20" s="195"/>
      <c r="H20" s="195"/>
      <c r="I20" s="195"/>
      <c r="J20" s="195"/>
      <c r="M20" s="61"/>
      <c r="S20" s="138">
        <v>95</v>
      </c>
    </row>
    <row r="21" spans="2:26" ht="75" customHeight="1" x14ac:dyDescent="0.25">
      <c r="B21" s="227" t="s">
        <v>95</v>
      </c>
      <c r="C21" s="227"/>
      <c r="D21" s="227"/>
      <c r="E21" s="227"/>
      <c r="F21" s="227"/>
      <c r="G21" s="195"/>
      <c r="H21" s="195"/>
      <c r="I21" s="195"/>
      <c r="J21" s="195"/>
      <c r="M21" s="61"/>
      <c r="S21" s="138">
        <v>96</v>
      </c>
    </row>
    <row r="22" spans="2:26" s="62" customFormat="1" x14ac:dyDescent="0.25">
      <c r="B22" s="103"/>
      <c r="C22" s="103"/>
      <c r="D22" s="103"/>
      <c r="E22" s="103"/>
      <c r="F22" s="103"/>
      <c r="G22" s="98"/>
      <c r="H22" s="98"/>
      <c r="I22" s="98"/>
      <c r="J22" s="98"/>
      <c r="N22" s="74"/>
      <c r="O22" s="74"/>
      <c r="P22" s="74"/>
      <c r="Q22" s="74"/>
      <c r="R22" s="74"/>
      <c r="S22" s="147"/>
      <c r="T22" s="139"/>
      <c r="U22" s="139"/>
      <c r="V22" s="139"/>
      <c r="W22" s="139"/>
      <c r="X22" s="74"/>
      <c r="Y22" s="74"/>
      <c r="Z22" s="74"/>
    </row>
    <row r="23" spans="2:26" s="62" customFormat="1" x14ac:dyDescent="0.25">
      <c r="B23" s="103"/>
      <c r="C23" s="103"/>
      <c r="D23" s="103"/>
      <c r="E23" s="103"/>
      <c r="F23" s="103"/>
      <c r="G23" s="98"/>
      <c r="H23" s="98"/>
      <c r="I23" s="98"/>
      <c r="J23" s="98"/>
      <c r="N23" s="74"/>
      <c r="O23" s="74"/>
      <c r="P23" s="74"/>
      <c r="Q23" s="74"/>
      <c r="R23" s="74"/>
      <c r="S23" s="147"/>
      <c r="T23" s="139"/>
      <c r="U23" s="139"/>
      <c r="V23" s="139"/>
      <c r="W23" s="139"/>
      <c r="X23" s="74"/>
      <c r="Y23" s="74"/>
      <c r="Z23" s="74"/>
    </row>
    <row r="24" spans="2:26" x14ac:dyDescent="0.25">
      <c r="B24" s="82" t="s">
        <v>96</v>
      </c>
      <c r="G24" s="83" t="s">
        <v>74</v>
      </c>
      <c r="H24" s="83" t="s">
        <v>61</v>
      </c>
      <c r="I24" s="210" t="s">
        <v>4</v>
      </c>
      <c r="J24" s="211"/>
      <c r="L24" s="15" t="s">
        <v>11</v>
      </c>
    </row>
    <row r="25" spans="2:26" ht="80.25" customHeight="1" x14ac:dyDescent="0.25">
      <c r="B25" s="212" t="s">
        <v>97</v>
      </c>
      <c r="C25" s="212"/>
      <c r="D25" s="212"/>
      <c r="E25" s="212"/>
      <c r="F25" s="212"/>
      <c r="G25" s="72"/>
      <c r="H25" s="72" t="s">
        <v>12</v>
      </c>
      <c r="I25" s="213" t="s">
        <v>314</v>
      </c>
      <c r="J25" s="214"/>
      <c r="L25" s="14" t="str">
        <f>CONCATENATE("(",LEN(I25),")")</f>
        <v>(652)</v>
      </c>
      <c r="M25" s="61" t="str">
        <f>IF(COUNTA(G25:H25)&lt;&gt;1,CONCATENATE("(Si/No) Marcar con 'X' solo uno de los campos.",CHAR(10),"(Explicación) Longitud máxima de ",Explicacion_LongMaximo2," caracteres"),IF(AND(UPPER(H25)="X",LEN(I25)=0),CONCATENATE("(*) Completar la celda de Explicación.",CHAR(10),"Longitud máxima de ",Explicacion_LongMaximo2," caracteres"),""))</f>
        <v/>
      </c>
      <c r="S25" s="138">
        <v>60</v>
      </c>
      <c r="V25" s="139">
        <f>IF(OR(AND(G25="", H25&lt;&gt;"", I25&lt;&gt;""), AND(G25&lt;&gt;"", H25="")), 0, 1)</f>
        <v>0</v>
      </c>
    </row>
    <row r="26" spans="2:26" x14ac:dyDescent="0.25">
      <c r="B26" s="98"/>
      <c r="C26" s="98"/>
      <c r="D26" s="98"/>
      <c r="E26" s="98"/>
      <c r="F26" s="98"/>
      <c r="G26" s="98"/>
      <c r="H26" s="98"/>
      <c r="I26" s="98"/>
      <c r="J26" s="98"/>
    </row>
    <row r="27" spans="2:26" ht="45.75" customHeight="1" x14ac:dyDescent="0.25">
      <c r="B27" s="219" t="s">
        <v>185</v>
      </c>
      <c r="C27" s="219"/>
      <c r="D27" s="219"/>
      <c r="E27" s="219"/>
      <c r="F27" s="219"/>
      <c r="G27" s="219"/>
      <c r="H27" s="219"/>
      <c r="I27" s="219"/>
      <c r="J27" s="219"/>
    </row>
    <row r="28" spans="2:26" ht="24.95" customHeight="1" x14ac:dyDescent="0.25">
      <c r="B28" s="194" t="s">
        <v>100</v>
      </c>
      <c r="C28" s="194"/>
      <c r="D28" s="194"/>
      <c r="E28" s="194"/>
      <c r="F28" s="194" t="s">
        <v>204</v>
      </c>
      <c r="G28" s="194"/>
      <c r="H28" s="194" t="s">
        <v>253</v>
      </c>
      <c r="I28" s="194"/>
      <c r="J28" s="194"/>
    </row>
    <row r="29" spans="2:26" ht="24.95" customHeight="1" x14ac:dyDescent="0.25">
      <c r="B29" s="195"/>
      <c r="C29" s="195"/>
      <c r="D29" s="195"/>
      <c r="E29" s="195"/>
      <c r="F29" s="205"/>
      <c r="G29" s="204"/>
      <c r="H29" s="204"/>
      <c r="I29" s="204"/>
      <c r="J29" s="204"/>
      <c r="M29" s="77"/>
      <c r="S29" s="138">
        <v>97</v>
      </c>
    </row>
    <row r="30" spans="2:26" x14ac:dyDescent="0.25">
      <c r="B30" s="98"/>
      <c r="C30" s="98"/>
      <c r="D30" s="98"/>
      <c r="E30" s="98"/>
      <c r="F30" s="98"/>
      <c r="G30" s="98"/>
      <c r="H30" s="98"/>
      <c r="I30" s="98"/>
      <c r="J30" s="98"/>
    </row>
    <row r="31" spans="2:26" ht="25.5" customHeight="1" x14ac:dyDescent="0.25">
      <c r="B31" s="219" t="s">
        <v>186</v>
      </c>
      <c r="C31" s="219"/>
      <c r="D31" s="219"/>
      <c r="E31" s="219"/>
      <c r="F31" s="219"/>
      <c r="G31" s="219"/>
      <c r="H31" s="219"/>
      <c r="I31" s="219"/>
      <c r="J31" s="219"/>
    </row>
    <row r="32" spans="2:26" x14ac:dyDescent="0.25">
      <c r="B32" s="82"/>
      <c r="G32" s="83" t="s">
        <v>74</v>
      </c>
      <c r="H32" s="83" t="s">
        <v>61</v>
      </c>
      <c r="I32" s="210" t="s">
        <v>4</v>
      </c>
      <c r="J32" s="211"/>
      <c r="L32" s="15" t="s">
        <v>11</v>
      </c>
    </row>
    <row r="33" spans="2:22" ht="26.25" customHeight="1" x14ac:dyDescent="0.25">
      <c r="B33" s="212" t="s">
        <v>88</v>
      </c>
      <c r="C33" s="212"/>
      <c r="D33" s="212"/>
      <c r="E33" s="212"/>
      <c r="F33" s="212"/>
      <c r="G33" s="72"/>
      <c r="H33" s="72"/>
      <c r="I33" s="213"/>
      <c r="J33" s="214"/>
      <c r="L33" s="14" t="str">
        <f>CONCATENATE("(",LEN(I33),")")</f>
        <v>(0)</v>
      </c>
      <c r="M33" s="61" t="str">
        <f>IF(COUNTA(G33:H33)&lt;&gt;1,CONCATENATE("(Si/No) Marcar con 'X' solo uno de los campos.",CHAR(10),"(Explicación) Longitud máxima de ",Explicacion_LongMaximo2," caracteres"),IF(AND(UPPER(H33)="X",LEN(I33)=0),CONCATENATE("(*) Completar la celda de Explicación.",CHAR(10),"Longitud máxima de ",Explicacion_LongMaximo2," caracteres"),""))</f>
        <v>(Si/No) Marcar con 'X' solo uno de los campos.
(Explicación) Longitud máxima de 4000 caracteres</v>
      </c>
      <c r="S33" s="138">
        <v>98</v>
      </c>
      <c r="U33" s="139"/>
      <c r="V33" s="144"/>
    </row>
    <row r="35" spans="2:22" x14ac:dyDescent="0.25">
      <c r="B35" s="82" t="s">
        <v>98</v>
      </c>
      <c r="G35" s="83" t="s">
        <v>74</v>
      </c>
      <c r="H35" s="83" t="s">
        <v>61</v>
      </c>
      <c r="I35" s="210" t="s">
        <v>4</v>
      </c>
      <c r="J35" s="211"/>
      <c r="L35" s="15" t="s">
        <v>11</v>
      </c>
    </row>
    <row r="36" spans="2:22" ht="80.25" customHeight="1" x14ac:dyDescent="0.25">
      <c r="B36" s="212" t="s">
        <v>187</v>
      </c>
      <c r="C36" s="212"/>
      <c r="D36" s="212"/>
      <c r="E36" s="212"/>
      <c r="F36" s="212"/>
      <c r="G36" s="72" t="s">
        <v>12</v>
      </c>
      <c r="H36" s="72"/>
      <c r="I36" s="213" t="s">
        <v>315</v>
      </c>
      <c r="J36" s="214"/>
      <c r="L36" s="14" t="str">
        <f>CONCATENATE("(",LEN(I36),")")</f>
        <v>(682)</v>
      </c>
      <c r="M36" s="61" t="str">
        <f>IF(COUNTA(G36:H36)&lt;&gt;1,CONCATENATE("(Si/No) Marcar con 'X' solo uno de los campos.",CHAR(10),"(Explicación) Longitud máxima de ",Explicacion_LongMaximo2," caracteres"),IF(AND(UPPER(H36)="X",LEN(I36)=0),CONCATENATE("(*) Completar la celda de Explicación.",CHAR(10),"Longitud máxima de ",Explicacion_LongMaximo2," caracteres"),""))</f>
        <v/>
      </c>
      <c r="S36" s="138">
        <v>61</v>
      </c>
      <c r="V36" s="139">
        <f>IF(OR(AND(G36="", H36&lt;&gt;"", I36&lt;&gt;""), AND(G36&lt;&gt;"", H36="")), 0, 1)</f>
        <v>0</v>
      </c>
    </row>
    <row r="37" spans="2:22" ht="72.75" customHeight="1" x14ac:dyDescent="0.25">
      <c r="B37" s="231" t="s">
        <v>254</v>
      </c>
      <c r="C37" s="231"/>
      <c r="D37" s="231"/>
      <c r="E37" s="231"/>
      <c r="F37" s="231"/>
      <c r="G37" s="231"/>
      <c r="H37" s="231"/>
      <c r="I37" s="231"/>
      <c r="J37" s="231"/>
    </row>
    <row r="38" spans="2:22" x14ac:dyDescent="0.25">
      <c r="B38" s="93"/>
      <c r="C38" s="93"/>
      <c r="D38" s="93"/>
      <c r="E38" s="93"/>
      <c r="F38" s="93"/>
      <c r="G38" s="93"/>
      <c r="H38" s="93"/>
      <c r="I38" s="93"/>
      <c r="J38" s="93"/>
    </row>
    <row r="39" spans="2:22" ht="36" customHeight="1" x14ac:dyDescent="0.25">
      <c r="B39" s="200" t="s">
        <v>99</v>
      </c>
      <c r="C39" s="200"/>
      <c r="D39" s="200"/>
      <c r="E39" s="200"/>
      <c r="F39" s="200"/>
      <c r="G39" s="200"/>
      <c r="H39" s="200"/>
      <c r="I39" s="200"/>
      <c r="J39" s="200"/>
    </row>
    <row r="40" spans="2:22" ht="15" customHeight="1" x14ac:dyDescent="0.25">
      <c r="B40" s="194" t="s">
        <v>100</v>
      </c>
      <c r="C40" s="194"/>
      <c r="D40" s="194"/>
      <c r="E40" s="194"/>
      <c r="F40" s="194"/>
      <c r="G40" s="194"/>
      <c r="H40" s="194"/>
      <c r="I40" s="194"/>
      <c r="J40" s="194"/>
    </row>
    <row r="41" spans="2:22" ht="24.95" customHeight="1" x14ac:dyDescent="0.25">
      <c r="B41" s="239" t="s">
        <v>316</v>
      </c>
      <c r="C41" s="239"/>
      <c r="D41" s="239"/>
      <c r="E41" s="239"/>
      <c r="F41" s="239"/>
      <c r="G41" s="239"/>
      <c r="H41" s="239"/>
      <c r="I41" s="239"/>
      <c r="J41" s="239"/>
      <c r="M41" s="61"/>
      <c r="S41" s="138">
        <v>99</v>
      </c>
    </row>
  </sheetData>
  <sheetProtection algorithmName="SHA-512" hashValue="aqEISM5YtJ8BEVlbtJx4seaLLvET/+ck8lDC6rGyk6cSOj64X6bS6XM+eCc+68YF2jcVpk6Co6dq2hizpPenxw==" saltValue="zRXBg5t5grr/1MNTIJ0t7Q==" spinCount="100000" sheet="1" objects="1" scenarios="1" formatCells="0"/>
  <mergeCells count="44">
    <mergeCell ref="B40:J40"/>
    <mergeCell ref="B41:J41"/>
    <mergeCell ref="B37:J37"/>
    <mergeCell ref="B39:J39"/>
    <mergeCell ref="H29:J29"/>
    <mergeCell ref="B31:J31"/>
    <mergeCell ref="I35:J35"/>
    <mergeCell ref="B36:F36"/>
    <mergeCell ref="I36:J36"/>
    <mergeCell ref="B10:F10"/>
    <mergeCell ref="B11:F11"/>
    <mergeCell ref="B12:F12"/>
    <mergeCell ref="G10:J10"/>
    <mergeCell ref="G11:J11"/>
    <mergeCell ref="G12:J12"/>
    <mergeCell ref="B27:J27"/>
    <mergeCell ref="I32:J32"/>
    <mergeCell ref="B33:F33"/>
    <mergeCell ref="I33:J33"/>
    <mergeCell ref="H28:J28"/>
    <mergeCell ref="F29:G29"/>
    <mergeCell ref="F28:G28"/>
    <mergeCell ref="B29:E29"/>
    <mergeCell ref="B28:E28"/>
    <mergeCell ref="B20:F20"/>
    <mergeCell ref="B25:F25"/>
    <mergeCell ref="I25:J25"/>
    <mergeCell ref="I14:J14"/>
    <mergeCell ref="G20:J20"/>
    <mergeCell ref="B21:F21"/>
    <mergeCell ref="I24:J24"/>
    <mergeCell ref="G21:J21"/>
    <mergeCell ref="B15:F15"/>
    <mergeCell ref="I15:J15"/>
    <mergeCell ref="B16:J16"/>
    <mergeCell ref="B18:J18"/>
    <mergeCell ref="B19:F19"/>
    <mergeCell ref="G19:J19"/>
    <mergeCell ref="I5:J5"/>
    <mergeCell ref="B6:F6"/>
    <mergeCell ref="I6:J6"/>
    <mergeCell ref="B8:J8"/>
    <mergeCell ref="B9:F9"/>
    <mergeCell ref="G9:J9"/>
  </mergeCells>
  <dataValidations count="6">
    <dataValidation type="custom" allowBlank="1" showInputMessage="1" showErrorMessage="1" error="Valor NO válido" prompt="Ingrese &quot;X&quot;" sqref="G6:H6 G15:H15 G25:H25 G33:H33 G36:H36" xr:uid="{00000000-0002-0000-0300-000000000000}">
      <formula1>COUNTIF(Respuesta_SINO,TRIM(CELL("contents")))=1</formula1>
    </dataValidation>
    <dataValidation type="decimal" allowBlank="1" showInputMessage="1" showErrorMessage="1" error="Valor NO Válido." prompt="Ingrese Número" sqref="G10:G12" xr:uid="{00000000-0002-0000-0300-000001000000}">
      <formula1>Decimal2_Minimo</formula1>
      <formula2>Decimal2_Maximo</formula2>
    </dataValidation>
    <dataValidation type="whole" allowBlank="1" showInputMessage="1" showErrorMessage="1" error="Valor NO Válido." prompt="Ingrese Número" sqref="H29:J29 B10:D12" xr:uid="{00000000-0002-0000-0300-000002000000}">
      <formula1>Entero_Minimo</formula1>
      <formula2>Entero_Maximo</formula2>
    </dataValidation>
    <dataValidation type="date" allowBlank="1" showInputMessage="1" showErrorMessage="1" error="Fecha No Valida" prompt="(dd/mm/yyyy)" sqref="F29:G29" xr:uid="{00000000-0002-0000-0300-000003000000}">
      <formula1>Fecha_Minimo</formula1>
      <formula2>Fecha_Maximo</formula2>
    </dataValidation>
    <dataValidation type="textLength" allowBlank="1" showErrorMessage="1" error="Cantidad de caracteres NO valido." sqref="I6:J6 I15:J15 I25:J25 I33:J33 I36:J36" xr:uid="{00000000-0002-0000-0300-000004000000}">
      <formula1>Explicacion_LongMinimo</formula1>
      <formula2>Explicacion_LongMaximo2</formula2>
    </dataValidation>
    <dataValidation type="textLength" allowBlank="1" showErrorMessage="1" error="Cantidad de caracteres NO válido." sqref="G20:J21 B29:E29 B41:J41" xr:uid="{00000000-0002-0000-0300-000005000000}">
      <formula1>Explicacion_LongMinimo</formula1>
      <formula2>Explicacion_LongMaximo</formula2>
    </dataValidation>
  </dataValidations>
  <hyperlinks>
    <hyperlink ref="M4" location="Principal!A1" display="Ir al Princimal" xr:uid="{00000000-0004-0000-0300-000000000000}"/>
  </hyperlinks>
  <pageMargins left="0.7" right="0.7" top="0.75" bottom="0.75" header="0.3" footer="0.3"/>
  <pageSetup orientation="portrait" r:id="rId1"/>
  <rowBreaks count="1" manualBreakCount="1">
    <brk id="22" max="9" man="1"/>
  </rowBreaks>
  <colBreaks count="1" manualBreakCount="1">
    <brk id="1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tabColor rgb="FF92D050"/>
  </sheetPr>
  <dimension ref="A1:Z23"/>
  <sheetViews>
    <sheetView topLeftCell="A16" zoomScaleNormal="100" zoomScaleSheetLayoutView="100" workbookViewId="0">
      <selection activeCell="L20" sqref="L20"/>
    </sheetView>
  </sheetViews>
  <sheetFormatPr baseColWidth="10" defaultColWidth="11.42578125" defaultRowHeight="15" x14ac:dyDescent="0.25"/>
  <cols>
    <col min="1" max="1" width="3" style="60" customWidth="1"/>
    <col min="2" max="2" width="3.5703125" style="78" customWidth="1"/>
    <col min="3" max="3" width="20.28515625" style="78" customWidth="1"/>
    <col min="4" max="4" width="6" style="78" customWidth="1"/>
    <col min="5" max="5" width="12.140625" style="78" customWidth="1"/>
    <col min="6" max="6" width="13" style="78" customWidth="1"/>
    <col min="7" max="8" width="5" style="78" customWidth="1"/>
    <col min="9" max="9" width="6.140625" style="78" customWidth="1"/>
    <col min="10" max="10" width="14.42578125" style="78" customWidth="1"/>
    <col min="11" max="12" width="11.42578125" style="60"/>
    <col min="13" max="13" width="44.7109375" style="60" customWidth="1"/>
    <col min="14" max="18" width="2" style="73" customWidth="1"/>
    <col min="19" max="19" width="9.140625" style="138" customWidth="1"/>
    <col min="20" max="23" width="11.42578125" style="30"/>
    <col min="24" max="26" width="11.42578125" style="73"/>
    <col min="27" max="16384" width="11.42578125" style="60"/>
  </cols>
  <sheetData>
    <row r="1" spans="1:26" x14ac:dyDescent="0.25">
      <c r="S1" s="138" t="s">
        <v>165</v>
      </c>
      <c r="U1" s="30">
        <v>0</v>
      </c>
    </row>
    <row r="2" spans="1:26" s="25" customFormat="1" ht="3" customHeight="1" x14ac:dyDescent="0.25">
      <c r="A2" s="25" t="s">
        <v>24</v>
      </c>
      <c r="B2" s="79" t="s">
        <v>24</v>
      </c>
      <c r="C2" s="79" t="s">
        <v>24</v>
      </c>
      <c r="D2" s="79" t="s">
        <v>24</v>
      </c>
      <c r="E2" s="79" t="s">
        <v>24</v>
      </c>
      <c r="F2" s="79" t="s">
        <v>24</v>
      </c>
      <c r="G2" s="79" t="s">
        <v>24</v>
      </c>
      <c r="H2" s="79" t="s">
        <v>24</v>
      </c>
      <c r="I2" s="79" t="s">
        <v>24</v>
      </c>
      <c r="J2" s="79" t="s">
        <v>24</v>
      </c>
      <c r="K2" s="25" t="s">
        <v>24</v>
      </c>
      <c r="L2" s="71" t="s">
        <v>24</v>
      </c>
      <c r="M2" s="27" t="s">
        <v>24</v>
      </c>
      <c r="N2" s="25" t="s">
        <v>24</v>
      </c>
      <c r="O2" s="25" t="s">
        <v>24</v>
      </c>
      <c r="P2" s="25" t="s">
        <v>24</v>
      </c>
      <c r="Q2" s="25" t="s">
        <v>24</v>
      </c>
      <c r="R2" s="25" t="s">
        <v>24</v>
      </c>
      <c r="S2" s="138"/>
      <c r="T2" s="30"/>
      <c r="U2" s="139"/>
      <c r="V2" s="139"/>
      <c r="W2" s="139"/>
      <c r="X2" s="74"/>
      <c r="Y2" s="73"/>
    </row>
    <row r="3" spans="1:26" x14ac:dyDescent="0.25">
      <c r="B3" s="80" t="s">
        <v>188</v>
      </c>
      <c r="U3" s="30">
        <f>SUM(V:V)</f>
        <v>0</v>
      </c>
    </row>
    <row r="4" spans="1:26" ht="15.75" x14ac:dyDescent="0.25">
      <c r="B4" s="81"/>
      <c r="M4" s="70" t="s">
        <v>7</v>
      </c>
    </row>
    <row r="5" spans="1:26" x14ac:dyDescent="0.25">
      <c r="B5" s="82" t="s">
        <v>101</v>
      </c>
      <c r="G5" s="83" t="s">
        <v>74</v>
      </c>
      <c r="H5" s="83" t="s">
        <v>61</v>
      </c>
      <c r="I5" s="210" t="s">
        <v>4</v>
      </c>
      <c r="J5" s="211"/>
      <c r="L5" s="15" t="s">
        <v>11</v>
      </c>
    </row>
    <row r="6" spans="1:26" ht="33.75" customHeight="1" x14ac:dyDescent="0.25">
      <c r="B6" s="212" t="s">
        <v>102</v>
      </c>
      <c r="C6" s="212"/>
      <c r="D6" s="212"/>
      <c r="E6" s="212"/>
      <c r="F6" s="212"/>
      <c r="G6" s="72" t="s">
        <v>12</v>
      </c>
      <c r="H6" s="72"/>
      <c r="I6" s="241" t="s">
        <v>271</v>
      </c>
      <c r="J6" s="242"/>
      <c r="L6" s="14" t="str">
        <f>CONCATENATE("(",LEN(I6),")")</f>
        <v>(439)</v>
      </c>
      <c r="M6" s="61" t="str">
        <f>IF(COUNTA(G6:H6)&lt;&gt;1,CONCATENATE("(Si/No) Marcar con 'X' solo uno de los campos.",CHAR(10),"(Explicación) Longitud máxima de ",Explicacion_LongMaximo2," caracteres"),IF(AND(UPPER(H6)="X",LEN(I6)=0),CONCATENATE("(*) Completar la celda de Explicación.",CHAR(10),"Longitud máxima de ",Explicacion_LongMaximo2," caracteres"),""))</f>
        <v/>
      </c>
      <c r="S6" s="138">
        <v>62</v>
      </c>
      <c r="U6" s="139"/>
      <c r="V6" s="139">
        <f>IF(OR(AND(G6="", H6&lt;&gt;"", I6&lt;&gt;""), AND(G6&lt;&gt;"", H6="")), 0, 1)</f>
        <v>0</v>
      </c>
    </row>
    <row r="7" spans="1:26" x14ac:dyDescent="0.25">
      <c r="B7" s="95"/>
      <c r="C7" s="95"/>
      <c r="D7" s="95"/>
      <c r="E7" s="95"/>
      <c r="F7" s="95"/>
      <c r="G7" s="96"/>
      <c r="H7" s="96"/>
      <c r="I7" s="97"/>
      <c r="J7" s="97"/>
      <c r="L7" s="14"/>
      <c r="M7" s="61"/>
      <c r="U7" s="139"/>
      <c r="V7" s="139"/>
    </row>
    <row r="8" spans="1:26" ht="35.25" customHeight="1" x14ac:dyDescent="0.25">
      <c r="B8" s="234" t="s">
        <v>103</v>
      </c>
      <c r="C8" s="234"/>
      <c r="D8" s="234"/>
      <c r="E8" s="234"/>
      <c r="F8" s="234"/>
      <c r="G8" s="234"/>
      <c r="H8" s="234"/>
      <c r="I8" s="234"/>
      <c r="J8" s="234"/>
    </row>
    <row r="9" spans="1:26" ht="42.75" customHeight="1" x14ac:dyDescent="0.25">
      <c r="B9" s="226" t="s">
        <v>83</v>
      </c>
      <c r="C9" s="226"/>
      <c r="D9" s="226"/>
      <c r="E9" s="226"/>
      <c r="F9" s="226"/>
      <c r="G9" s="226" t="s">
        <v>104</v>
      </c>
      <c r="H9" s="226"/>
      <c r="I9" s="226"/>
      <c r="J9" s="226"/>
      <c r="M9" s="132"/>
      <c r="N9" s="135"/>
      <c r="O9" s="135"/>
      <c r="P9" s="135"/>
      <c r="Q9" s="135"/>
      <c r="R9" s="135"/>
      <c r="S9" s="142"/>
      <c r="T9" s="39"/>
      <c r="U9" s="39"/>
      <c r="V9" s="39"/>
    </row>
    <row r="10" spans="1:26" x14ac:dyDescent="0.25">
      <c r="B10" s="235">
        <v>2020</v>
      </c>
      <c r="C10" s="235"/>
      <c r="D10" s="235"/>
      <c r="E10" s="235"/>
      <c r="F10" s="235"/>
      <c r="G10" s="240">
        <f>665*1000000</f>
        <v>665000000</v>
      </c>
      <c r="H10" s="240"/>
      <c r="I10" s="240"/>
      <c r="J10" s="240"/>
      <c r="L10" s="14"/>
      <c r="M10" s="134"/>
      <c r="N10" s="135"/>
      <c r="O10" s="135"/>
      <c r="P10" s="135"/>
      <c r="Q10" s="135"/>
      <c r="R10" s="135"/>
      <c r="S10" s="142">
        <v>100</v>
      </c>
      <c r="T10" s="39"/>
      <c r="U10" s="39"/>
      <c r="V10" s="143"/>
    </row>
    <row r="11" spans="1:26" x14ac:dyDescent="0.25">
      <c r="B11" s="235">
        <v>2019</v>
      </c>
      <c r="C11" s="235"/>
      <c r="D11" s="235"/>
      <c r="E11" s="235"/>
      <c r="F11" s="235"/>
      <c r="G11" s="240">
        <f>756*1000000</f>
        <v>756000000</v>
      </c>
      <c r="H11" s="240"/>
      <c r="I11" s="240"/>
      <c r="J11" s="240"/>
      <c r="L11" s="14"/>
      <c r="M11" s="134"/>
      <c r="N11" s="135"/>
      <c r="O11" s="135"/>
      <c r="P11" s="135"/>
      <c r="Q11" s="135"/>
      <c r="R11" s="135"/>
      <c r="S11" s="142">
        <v>101</v>
      </c>
      <c r="T11" s="39"/>
      <c r="U11" s="39"/>
      <c r="V11" s="143"/>
    </row>
    <row r="12" spans="1:26" x14ac:dyDescent="0.25">
      <c r="B12" s="235">
        <v>2018</v>
      </c>
      <c r="C12" s="235"/>
      <c r="D12" s="235"/>
      <c r="E12" s="235"/>
      <c r="F12" s="235"/>
      <c r="G12" s="240">
        <f>712*1000000</f>
        <v>712000000</v>
      </c>
      <c r="H12" s="240"/>
      <c r="I12" s="240"/>
      <c r="J12" s="240"/>
      <c r="L12" s="14"/>
      <c r="M12" s="134"/>
      <c r="N12" s="135"/>
      <c r="O12" s="135"/>
      <c r="P12" s="135"/>
      <c r="Q12" s="135"/>
      <c r="R12" s="135"/>
      <c r="S12" s="142">
        <v>102</v>
      </c>
      <c r="T12" s="39"/>
      <c r="U12" s="39"/>
      <c r="V12" s="143"/>
    </row>
    <row r="13" spans="1:26" s="62" customFormat="1" x14ac:dyDescent="0.25">
      <c r="B13" s="95"/>
      <c r="C13" s="95"/>
      <c r="D13" s="95"/>
      <c r="E13" s="95"/>
      <c r="F13" s="95"/>
      <c r="G13" s="96"/>
      <c r="H13" s="96"/>
      <c r="I13" s="97"/>
      <c r="J13" s="97"/>
      <c r="L13" s="67"/>
      <c r="M13" s="61"/>
      <c r="N13" s="74"/>
      <c r="O13" s="74"/>
      <c r="P13" s="74"/>
      <c r="Q13" s="74"/>
      <c r="R13" s="74"/>
      <c r="S13" s="147"/>
      <c r="T13" s="139"/>
      <c r="U13" s="139"/>
      <c r="V13" s="148"/>
      <c r="W13" s="139"/>
      <c r="X13" s="74"/>
      <c r="Y13" s="74"/>
      <c r="Z13" s="74"/>
    </row>
    <row r="14" spans="1:26" x14ac:dyDescent="0.25">
      <c r="B14" s="82" t="s">
        <v>105</v>
      </c>
      <c r="G14" s="83" t="s">
        <v>74</v>
      </c>
      <c r="H14" s="83" t="s">
        <v>61</v>
      </c>
      <c r="I14" s="210" t="s">
        <v>4</v>
      </c>
      <c r="J14" s="211"/>
      <c r="L14" s="15" t="s">
        <v>11</v>
      </c>
    </row>
    <row r="15" spans="1:26" ht="80.25" customHeight="1" x14ac:dyDescent="0.25">
      <c r="B15" s="212" t="s">
        <v>106</v>
      </c>
      <c r="C15" s="212"/>
      <c r="D15" s="212"/>
      <c r="E15" s="212"/>
      <c r="F15" s="212"/>
      <c r="G15" s="72" t="s">
        <v>12</v>
      </c>
      <c r="H15" s="72"/>
      <c r="I15" s="243" t="s">
        <v>283</v>
      </c>
      <c r="J15" s="244"/>
      <c r="L15" s="14" t="str">
        <f>CONCATENATE("(",LEN(I15),")")</f>
        <v>(397)</v>
      </c>
      <c r="M15" s="61" t="str">
        <f>IF(COUNTA(G15:H15)&lt;&gt;1,CONCATENATE("(Si/No) Marcar con 'X' solo uno de los campos.",CHAR(10),"(Explicación) Longitud máxima de ",Explicacion_LongMaximo2," caracteres"),IF(AND(UPPER(H15)="X",LEN(I15)=0),CONCATENATE("(*) Completar la celda de Explicación.",CHAR(10),"Longitud máxima de ",Explicacion_LongMaximo2," caracteres"),""))</f>
        <v/>
      </c>
      <c r="S15" s="138">
        <v>63</v>
      </c>
      <c r="V15" s="139">
        <f>IF(OR(AND(G15="", H15&lt;&gt;"", I15&lt;&gt;""), AND(G15&lt;&gt;"", H15="")), 0, 1)</f>
        <v>0</v>
      </c>
    </row>
    <row r="16" spans="1:26" x14ac:dyDescent="0.25">
      <c r="B16" s="95"/>
      <c r="C16" s="95"/>
      <c r="D16" s="95"/>
      <c r="E16" s="95"/>
      <c r="F16" s="95"/>
      <c r="G16" s="96"/>
      <c r="H16" s="96"/>
      <c r="I16" s="97"/>
      <c r="J16" s="97"/>
    </row>
    <row r="17" spans="2:22" ht="74.25" customHeight="1" x14ac:dyDescent="0.25">
      <c r="B17" s="219" t="s">
        <v>189</v>
      </c>
      <c r="C17" s="219"/>
      <c r="D17" s="219"/>
      <c r="E17" s="219"/>
      <c r="F17" s="219"/>
      <c r="G17" s="219"/>
      <c r="H17" s="219"/>
      <c r="I17" s="219"/>
      <c r="J17" s="219"/>
    </row>
    <row r="18" spans="2:22" ht="25.5" customHeight="1" x14ac:dyDescent="0.25">
      <c r="B18" s="194" t="s">
        <v>100</v>
      </c>
      <c r="C18" s="194"/>
      <c r="D18" s="194"/>
      <c r="E18" s="194"/>
      <c r="F18" s="194" t="s">
        <v>204</v>
      </c>
      <c r="G18" s="194"/>
      <c r="H18" s="194" t="s">
        <v>255</v>
      </c>
      <c r="I18" s="194"/>
      <c r="J18" s="194"/>
    </row>
    <row r="19" spans="2:22" ht="24.95" customHeight="1" x14ac:dyDescent="0.25">
      <c r="B19" s="195" t="s">
        <v>284</v>
      </c>
      <c r="C19" s="195"/>
      <c r="D19" s="195"/>
      <c r="E19" s="195"/>
      <c r="F19" s="246">
        <v>41640</v>
      </c>
      <c r="G19" s="246"/>
      <c r="H19" s="245">
        <v>2014</v>
      </c>
      <c r="I19" s="245"/>
      <c r="J19" s="245"/>
      <c r="M19" s="77"/>
      <c r="S19" s="138">
        <v>103</v>
      </c>
    </row>
    <row r="20" spans="2:22" x14ac:dyDescent="0.25">
      <c r="B20" s="98"/>
      <c r="C20" s="98"/>
      <c r="D20" s="98"/>
      <c r="E20" s="98"/>
      <c r="F20" s="98"/>
      <c r="G20" s="98"/>
      <c r="H20" s="98"/>
      <c r="I20" s="98"/>
      <c r="J20" s="98"/>
    </row>
    <row r="21" spans="2:22" ht="25.5" customHeight="1" x14ac:dyDescent="0.25">
      <c r="B21" s="219" t="s">
        <v>190</v>
      </c>
      <c r="C21" s="219"/>
      <c r="D21" s="219"/>
      <c r="E21" s="219"/>
      <c r="F21" s="219"/>
      <c r="G21" s="219"/>
      <c r="H21" s="219"/>
      <c r="I21" s="219"/>
      <c r="J21" s="219"/>
    </row>
    <row r="22" spans="2:22" x14ac:dyDescent="0.25">
      <c r="B22" s="82"/>
      <c r="G22" s="83" t="s">
        <v>74</v>
      </c>
      <c r="H22" s="83" t="s">
        <v>61</v>
      </c>
      <c r="I22" s="210" t="s">
        <v>4</v>
      </c>
      <c r="J22" s="211"/>
      <c r="L22" s="15" t="s">
        <v>11</v>
      </c>
    </row>
    <row r="23" spans="2:22" ht="26.25" customHeight="1" x14ac:dyDescent="0.25">
      <c r="B23" s="212" t="s">
        <v>88</v>
      </c>
      <c r="C23" s="212"/>
      <c r="D23" s="212"/>
      <c r="E23" s="212"/>
      <c r="F23" s="212"/>
      <c r="G23" s="154"/>
      <c r="H23" s="154" t="s">
        <v>12</v>
      </c>
      <c r="I23" s="213" t="s">
        <v>293</v>
      </c>
      <c r="J23" s="214"/>
      <c r="L23" s="14" t="str">
        <f>CONCATENATE("(",LEN(I23),")")</f>
        <v>(212)</v>
      </c>
      <c r="M23" s="61" t="str">
        <f>IF(COUNTA(G23:H23)&lt;&gt;1,CONCATENATE("(Si/No) Marcar con 'X' solo uno de los campos.",CHAR(10),"(Explicación) Longitud máxima de ",Explicacion_LongMaximo2," caracteres"),IF(AND(UPPER(H23)="X",LEN(I23)=0),CONCATENATE("(*) Completar la celda de Explicación.",CHAR(10),"Longitud máxima de ",Explicacion_LongMaximo2," caracteres"),""))</f>
        <v/>
      </c>
      <c r="S23" s="138">
        <v>104</v>
      </c>
      <c r="U23" s="139"/>
      <c r="V23" s="144"/>
    </row>
  </sheetData>
  <sheetProtection algorithmName="SHA-512" hashValue="mV5QA6rEOh80NWbv2ksTkYn2cZMSRV/bMbiic90IMbJrveuXffMp5bvwha61827PsKg/BQQLkkYa+IA6fJkFYQ==" saltValue="wmAAfBpY1GKhdr/JHd7GLg==" spinCount="100000" sheet="1" objects="1" scenarios="1" formatCells="0"/>
  <dataConsolidate/>
  <mergeCells count="26">
    <mergeCell ref="B21:J21"/>
    <mergeCell ref="I22:J22"/>
    <mergeCell ref="B23:F23"/>
    <mergeCell ref="I23:J23"/>
    <mergeCell ref="I14:J14"/>
    <mergeCell ref="B15:F15"/>
    <mergeCell ref="I15:J15"/>
    <mergeCell ref="B17:J17"/>
    <mergeCell ref="H18:J18"/>
    <mergeCell ref="H19:J19"/>
    <mergeCell ref="F19:G19"/>
    <mergeCell ref="B19:E19"/>
    <mergeCell ref="F18:G18"/>
    <mergeCell ref="B18:E18"/>
    <mergeCell ref="I5:J5"/>
    <mergeCell ref="B6:F6"/>
    <mergeCell ref="I6:J6"/>
    <mergeCell ref="B8:J8"/>
    <mergeCell ref="B9:F9"/>
    <mergeCell ref="G9:J9"/>
    <mergeCell ref="B10:F10"/>
    <mergeCell ref="B11:F11"/>
    <mergeCell ref="B12:F12"/>
    <mergeCell ref="G10:J10"/>
    <mergeCell ref="G11:J11"/>
    <mergeCell ref="G12:J12"/>
  </mergeCells>
  <dataValidations count="7">
    <dataValidation type="custom" allowBlank="1" showInputMessage="1" showErrorMessage="1" error="Valor NO válido" prompt="Ingrese &quot;X&quot;" sqref="G6:H6 G15:H15 G23:H23" xr:uid="{00000000-0002-0000-0400-000000000000}">
      <formula1>COUNTIF(Respuesta_SINO,TRIM(CELL("contents")))=1</formula1>
    </dataValidation>
    <dataValidation type="decimal" allowBlank="1" showInputMessage="1" showErrorMessage="1" error="Valor NO Válido." prompt="Ingrese Número" sqref="G10:G12" xr:uid="{00000000-0002-0000-0400-000001000000}">
      <formula1>Decimal2_Minimo</formula1>
      <formula2>Decimal2_Maximo</formula2>
    </dataValidation>
    <dataValidation type="whole" allowBlank="1" showInputMessage="1" showErrorMessage="1" error="Valor NO Válido." prompt="Ingrese Número" sqref="H19:J19" xr:uid="{00000000-0002-0000-0400-000002000000}">
      <formula1>Entero_Minimo</formula1>
      <formula2>Entero_Maximo</formula2>
    </dataValidation>
    <dataValidation type="date" allowBlank="1" showInputMessage="1" showErrorMessage="1" error="Fecha No Valida" prompt="(dd/mm/yyyy)" sqref="F19:G19" xr:uid="{00000000-0002-0000-0400-000003000000}">
      <formula1>Fecha_Minimo</formula1>
      <formula2>Fecha_Maximo</formula2>
    </dataValidation>
    <dataValidation type="whole" allowBlank="1" showInputMessage="1" showErrorMessage="1" error="Valor NO Válido" prompt="Ingrese Número" sqref="B10:C12" xr:uid="{00000000-0002-0000-0400-000004000000}">
      <formula1>Entero_Minimo</formula1>
      <formula2>Entero_Maximo</formula2>
    </dataValidation>
    <dataValidation type="textLength" allowBlank="1" showErrorMessage="1" error="Cantidad de caracteres NO valido." sqref="I6:J6 I15:J15 I23:J23" xr:uid="{00000000-0002-0000-0400-000005000000}">
      <formula1>Explicacion_LongMinimo</formula1>
      <formula2>Explicacion_LongMaximo2</formula2>
    </dataValidation>
    <dataValidation type="textLength" allowBlank="1" showErrorMessage="1" error="Cantidad de caracteres NO válido." sqref="B19:E19" xr:uid="{00000000-0002-0000-0400-000006000000}">
      <formula1>Explicacion_LongMinimo</formula1>
      <formula2>Explicacion_LongMaximo</formula2>
    </dataValidation>
  </dataValidations>
  <hyperlinks>
    <hyperlink ref="M4" location="Principal!A1" display="Ir al Princimal" xr:uid="{00000000-0004-0000-0400-000000000000}"/>
  </hyperlinks>
  <pageMargins left="0.7" right="0.7" top="0.75" bottom="0.75" header="0.3" footer="0.3"/>
  <pageSetup orientation="portrait" r:id="rId1"/>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tabColor rgb="FF92D050"/>
  </sheetPr>
  <dimension ref="A1:Y25"/>
  <sheetViews>
    <sheetView zoomScaleNormal="100" zoomScaleSheetLayoutView="100" workbookViewId="0">
      <selection activeCell="L9" sqref="L9"/>
    </sheetView>
  </sheetViews>
  <sheetFormatPr baseColWidth="10" defaultColWidth="11.42578125" defaultRowHeight="15" x14ac:dyDescent="0.25"/>
  <cols>
    <col min="1" max="1" width="3" style="60" customWidth="1"/>
    <col min="2" max="2" width="3.5703125" style="78" customWidth="1"/>
    <col min="3" max="3" width="20.28515625" style="78" customWidth="1"/>
    <col min="4" max="4" width="6" style="78" customWidth="1"/>
    <col min="5" max="5" width="12.140625" style="78" customWidth="1"/>
    <col min="6" max="6" width="13" style="78" customWidth="1"/>
    <col min="7" max="8" width="5" style="78" customWidth="1"/>
    <col min="9" max="9" width="6.140625" style="78" customWidth="1"/>
    <col min="10" max="10" width="14.42578125" style="78" customWidth="1"/>
    <col min="11" max="12" width="11.42578125" style="60"/>
    <col min="13" max="13" width="44.7109375" style="60" customWidth="1"/>
    <col min="14" max="18" width="2" style="73" customWidth="1"/>
    <col min="19" max="19" width="9.140625" style="138" customWidth="1"/>
    <col min="20" max="23" width="11.42578125" style="30"/>
    <col min="24" max="25" width="11.42578125" style="73"/>
    <col min="26" max="16384" width="11.42578125" style="60"/>
  </cols>
  <sheetData>
    <row r="1" spans="1:24" x14ac:dyDescent="0.25">
      <c r="S1" s="138" t="s">
        <v>165</v>
      </c>
      <c r="U1" s="30">
        <v>0</v>
      </c>
    </row>
    <row r="2" spans="1:24" s="25" customFormat="1" ht="3" customHeight="1" x14ac:dyDescent="0.25">
      <c r="A2" s="25" t="s">
        <v>24</v>
      </c>
      <c r="B2" s="79" t="s">
        <v>24</v>
      </c>
      <c r="C2" s="79" t="s">
        <v>24</v>
      </c>
      <c r="D2" s="79" t="s">
        <v>24</v>
      </c>
      <c r="E2" s="79" t="s">
        <v>24</v>
      </c>
      <c r="F2" s="79" t="s">
        <v>24</v>
      </c>
      <c r="G2" s="79" t="s">
        <v>24</v>
      </c>
      <c r="H2" s="79" t="s">
        <v>24</v>
      </c>
      <c r="I2" s="79" t="s">
        <v>24</v>
      </c>
      <c r="J2" s="79" t="s">
        <v>24</v>
      </c>
      <c r="K2" s="25" t="s">
        <v>24</v>
      </c>
      <c r="L2" s="71" t="s">
        <v>24</v>
      </c>
      <c r="M2" s="27" t="s">
        <v>24</v>
      </c>
      <c r="N2" s="25" t="s">
        <v>24</v>
      </c>
      <c r="O2" s="25" t="s">
        <v>24</v>
      </c>
      <c r="P2" s="25" t="s">
        <v>24</v>
      </c>
      <c r="Q2" s="25" t="s">
        <v>24</v>
      </c>
      <c r="R2" s="25" t="s">
        <v>24</v>
      </c>
      <c r="S2" s="138"/>
      <c r="T2" s="30"/>
      <c r="U2" s="139"/>
      <c r="V2" s="139"/>
      <c r="W2" s="139"/>
      <c r="X2" s="74"/>
    </row>
    <row r="3" spans="1:24" x14ac:dyDescent="0.25">
      <c r="B3" s="80" t="s">
        <v>191</v>
      </c>
      <c r="U3" s="30">
        <f>SUM(V:V)</f>
        <v>0</v>
      </c>
    </row>
    <row r="4" spans="1:24" ht="15.75" x14ac:dyDescent="0.25">
      <c r="B4" s="81"/>
      <c r="M4" s="70" t="s">
        <v>7</v>
      </c>
    </row>
    <row r="5" spans="1:24" x14ac:dyDescent="0.25">
      <c r="B5" s="82" t="s">
        <v>62</v>
      </c>
      <c r="G5" s="83" t="s">
        <v>74</v>
      </c>
      <c r="H5" s="83" t="s">
        <v>61</v>
      </c>
      <c r="I5" s="210" t="s">
        <v>4</v>
      </c>
      <c r="J5" s="211"/>
      <c r="L5" s="15" t="s">
        <v>11</v>
      </c>
    </row>
    <row r="6" spans="1:24" ht="33.75" customHeight="1" x14ac:dyDescent="0.25">
      <c r="B6" s="212" t="s">
        <v>107</v>
      </c>
      <c r="C6" s="212"/>
      <c r="D6" s="212"/>
      <c r="E6" s="212"/>
      <c r="F6" s="212"/>
      <c r="G6" s="72" t="s">
        <v>39</v>
      </c>
      <c r="H6" s="72"/>
      <c r="I6" s="213" t="s">
        <v>272</v>
      </c>
      <c r="J6" s="214"/>
      <c r="L6" s="14" t="str">
        <f>CONCATENATE("(",LEN(I6),")")</f>
        <v>(275)</v>
      </c>
      <c r="M6" s="61" t="str">
        <f>IF(COUNTA(G6:H6)&lt;&gt;1,CONCATENATE("(Si/No) Marcar con 'X' solo uno de los campos.",CHAR(10),"(Explicación) Longitud máxima de ",Explicacion_LongMaximo2," caracteres"),IF(AND(UPPER(H6)="X",LEN(I6)=0),CONCATENATE("(*) Completar la celda de Explicación.",CHAR(10),"Longitud máxima de ",Explicacion_LongMaximo2," caracteres"),""))</f>
        <v/>
      </c>
      <c r="S6" s="138">
        <v>64</v>
      </c>
      <c r="U6" s="139"/>
      <c r="V6" s="139">
        <f>IF(OR(AND(G6="", H6&lt;&gt;"", I6&lt;&gt;""), AND(G6&lt;&gt;"", H6="")), 0, 1)</f>
        <v>0</v>
      </c>
    </row>
    <row r="7" spans="1:24" ht="26.25" customHeight="1" x14ac:dyDescent="0.25">
      <c r="B7" s="95"/>
      <c r="C7" s="95"/>
      <c r="D7" s="95"/>
      <c r="E7" s="95"/>
      <c r="F7" s="95"/>
      <c r="G7" s="96"/>
      <c r="H7" s="96"/>
      <c r="I7" s="97"/>
      <c r="J7" s="97"/>
      <c r="L7" s="14"/>
      <c r="M7" s="61"/>
      <c r="U7" s="139"/>
      <c r="V7" s="139"/>
    </row>
    <row r="8" spans="1:24" ht="33" customHeight="1" x14ac:dyDescent="0.25">
      <c r="B8" s="219" t="s">
        <v>108</v>
      </c>
      <c r="C8" s="219"/>
      <c r="D8" s="219"/>
      <c r="E8" s="219"/>
      <c r="F8" s="219"/>
      <c r="G8" s="219"/>
      <c r="H8" s="219"/>
      <c r="I8" s="219"/>
      <c r="J8" s="219"/>
    </row>
    <row r="9" spans="1:24" ht="44.25" customHeight="1" x14ac:dyDescent="0.25">
      <c r="B9" s="226" t="s">
        <v>83</v>
      </c>
      <c r="C9" s="226"/>
      <c r="D9" s="226" t="s">
        <v>192</v>
      </c>
      <c r="E9" s="226"/>
      <c r="F9" s="226" t="s">
        <v>193</v>
      </c>
      <c r="G9" s="226"/>
      <c r="H9" s="226"/>
      <c r="I9" s="226" t="s">
        <v>247</v>
      </c>
      <c r="J9" s="226"/>
      <c r="M9" s="132"/>
      <c r="N9" s="135"/>
      <c r="O9" s="135"/>
      <c r="P9" s="135"/>
      <c r="Q9" s="135"/>
      <c r="R9" s="135"/>
      <c r="S9" s="142"/>
      <c r="T9" s="39"/>
      <c r="U9" s="39"/>
      <c r="V9" s="39"/>
    </row>
    <row r="10" spans="1:24" x14ac:dyDescent="0.25">
      <c r="B10" s="224">
        <v>2020</v>
      </c>
      <c r="C10" s="225"/>
      <c r="D10" s="222">
        <v>1804</v>
      </c>
      <c r="E10" s="222"/>
      <c r="F10" s="222">
        <v>6836</v>
      </c>
      <c r="G10" s="222"/>
      <c r="H10" s="222"/>
      <c r="I10" s="230">
        <v>8640</v>
      </c>
      <c r="J10" s="230"/>
      <c r="L10" s="14"/>
      <c r="M10" s="134"/>
      <c r="N10" s="135"/>
      <c r="O10" s="135"/>
      <c r="P10" s="135"/>
      <c r="Q10" s="135"/>
      <c r="R10" s="135"/>
      <c r="S10" s="142">
        <v>105</v>
      </c>
      <c r="T10" s="39"/>
      <c r="U10" s="39"/>
      <c r="V10" s="143"/>
    </row>
    <row r="11" spans="1:24" x14ac:dyDescent="0.25">
      <c r="B11" s="224">
        <v>2019</v>
      </c>
      <c r="C11" s="225"/>
      <c r="D11" s="222">
        <v>2271</v>
      </c>
      <c r="E11" s="222"/>
      <c r="F11" s="222">
        <v>6033</v>
      </c>
      <c r="G11" s="222"/>
      <c r="H11" s="222"/>
      <c r="I11" s="230">
        <v>8304</v>
      </c>
      <c r="J11" s="230"/>
      <c r="L11" s="14"/>
      <c r="M11" s="134"/>
      <c r="N11" s="135"/>
      <c r="O11" s="135"/>
      <c r="P11" s="135"/>
      <c r="Q11" s="135"/>
      <c r="R11" s="135"/>
      <c r="S11" s="142">
        <v>106</v>
      </c>
      <c r="T11" s="39"/>
      <c r="U11" s="39"/>
      <c r="V11" s="143"/>
    </row>
    <row r="12" spans="1:24" x14ac:dyDescent="0.25">
      <c r="B12" s="224">
        <v>2018</v>
      </c>
      <c r="C12" s="225"/>
      <c r="D12" s="222">
        <v>3903</v>
      </c>
      <c r="E12" s="222"/>
      <c r="F12" s="222">
        <v>7160</v>
      </c>
      <c r="G12" s="222"/>
      <c r="H12" s="222"/>
      <c r="I12" s="230">
        <v>11063</v>
      </c>
      <c r="J12" s="230"/>
      <c r="L12" s="14"/>
      <c r="M12" s="134"/>
      <c r="N12" s="135"/>
      <c r="O12" s="135"/>
      <c r="P12" s="135"/>
      <c r="Q12" s="135"/>
      <c r="R12" s="135"/>
      <c r="S12" s="142">
        <v>107</v>
      </c>
      <c r="T12" s="39"/>
      <c r="U12" s="39"/>
      <c r="V12" s="143"/>
    </row>
    <row r="13" spans="1:24" ht="39.75" customHeight="1" x14ac:dyDescent="0.25">
      <c r="B13" s="209" t="s">
        <v>256</v>
      </c>
      <c r="C13" s="209"/>
      <c r="D13" s="209"/>
      <c r="E13" s="209"/>
      <c r="F13" s="209"/>
      <c r="G13" s="209"/>
      <c r="H13" s="209"/>
      <c r="I13" s="209"/>
      <c r="J13" s="209"/>
    </row>
    <row r="14" spans="1:24" ht="39.75" customHeight="1" x14ac:dyDescent="0.25">
      <c r="B14" s="209" t="s">
        <v>257</v>
      </c>
      <c r="C14" s="209"/>
      <c r="D14" s="209"/>
      <c r="E14" s="209"/>
      <c r="F14" s="209"/>
      <c r="G14" s="209"/>
      <c r="H14" s="209"/>
      <c r="I14" s="209"/>
      <c r="J14" s="209"/>
    </row>
    <row r="15" spans="1:24" x14ac:dyDescent="0.25">
      <c r="B15" s="88"/>
      <c r="C15" s="86"/>
    </row>
    <row r="16" spans="1:24" x14ac:dyDescent="0.25">
      <c r="B16" s="82" t="s">
        <v>109</v>
      </c>
      <c r="G16" s="83" t="s">
        <v>74</v>
      </c>
      <c r="H16" s="83" t="s">
        <v>61</v>
      </c>
      <c r="I16" s="210" t="s">
        <v>4</v>
      </c>
      <c r="J16" s="211"/>
      <c r="L16" s="15" t="s">
        <v>11</v>
      </c>
    </row>
    <row r="17" spans="2:22" ht="80.25" customHeight="1" x14ac:dyDescent="0.25">
      <c r="B17" s="212" t="s">
        <v>110</v>
      </c>
      <c r="C17" s="212"/>
      <c r="D17" s="212"/>
      <c r="E17" s="212"/>
      <c r="F17" s="212"/>
      <c r="G17" s="72"/>
      <c r="H17" s="72" t="s">
        <v>12</v>
      </c>
      <c r="I17" s="247" t="s">
        <v>311</v>
      </c>
      <c r="J17" s="248"/>
      <c r="L17" s="14" t="str">
        <f>CONCATENATE("(",LEN(I17),")")</f>
        <v>(262)</v>
      </c>
      <c r="M17" s="61" t="str">
        <f>IF(COUNTA(G17:H17)&lt;&gt;1,CONCATENATE("(Si/No) Marcar con 'X' solo uno de los campos.",CHAR(10),"(Explicación) Longitud máxima de ",Explicacion_LongMaximo2," caracteres"),IF(AND(UPPER(H17)="X",LEN(I17)=0),CONCATENATE("(*) Completar la celda de Explicación.",CHAR(10),"Longitud máxima de ",Explicacion_LongMaximo2," caracteres"),""))</f>
        <v/>
      </c>
      <c r="S17" s="138">
        <v>65</v>
      </c>
      <c r="V17" s="139">
        <f>IF(OR(AND(G17="", H17&lt;&gt;"", I17&lt;&gt;""), AND(G17&lt;&gt;"", H17="")), 0, 1)</f>
        <v>0</v>
      </c>
    </row>
    <row r="18" spans="2:22" ht="15" customHeight="1" x14ac:dyDescent="0.25">
      <c r="B18" s="95"/>
      <c r="C18" s="95"/>
      <c r="D18" s="95"/>
      <c r="E18" s="95"/>
      <c r="F18" s="95"/>
      <c r="G18" s="96"/>
      <c r="H18" s="96"/>
      <c r="I18" s="97"/>
      <c r="J18" s="97"/>
    </row>
    <row r="19" spans="2:22" ht="74.25" customHeight="1" x14ac:dyDescent="0.25">
      <c r="B19" s="219" t="s">
        <v>194</v>
      </c>
      <c r="C19" s="219"/>
      <c r="D19" s="219"/>
      <c r="E19" s="219"/>
      <c r="F19" s="219"/>
      <c r="G19" s="219"/>
      <c r="H19" s="219"/>
      <c r="I19" s="219"/>
      <c r="J19" s="219"/>
    </row>
    <row r="20" spans="2:22" ht="25.5" customHeight="1" x14ac:dyDescent="0.25">
      <c r="B20" s="194" t="s">
        <v>100</v>
      </c>
      <c r="C20" s="194"/>
      <c r="D20" s="194"/>
      <c r="E20" s="194"/>
      <c r="F20" s="194" t="s">
        <v>75</v>
      </c>
      <c r="G20" s="194"/>
      <c r="H20" s="194" t="s">
        <v>255</v>
      </c>
      <c r="I20" s="194"/>
      <c r="J20" s="194"/>
    </row>
    <row r="21" spans="2:22" ht="24.95" customHeight="1" x14ac:dyDescent="0.25">
      <c r="B21" s="196" t="s">
        <v>303</v>
      </c>
      <c r="C21" s="249"/>
      <c r="D21" s="249"/>
      <c r="E21" s="249"/>
      <c r="F21" s="205">
        <v>42641</v>
      </c>
      <c r="G21" s="205"/>
      <c r="H21" s="204">
        <v>2016</v>
      </c>
      <c r="I21" s="204"/>
      <c r="J21" s="204"/>
      <c r="M21" s="77"/>
      <c r="S21" s="138">
        <v>108</v>
      </c>
    </row>
    <row r="22" spans="2:22" x14ac:dyDescent="0.25">
      <c r="B22" s="98"/>
      <c r="C22" s="98"/>
      <c r="D22" s="98"/>
      <c r="E22" s="98"/>
      <c r="F22" s="98"/>
      <c r="G22" s="98"/>
      <c r="H22" s="98"/>
      <c r="I22" s="98"/>
      <c r="J22" s="98"/>
    </row>
    <row r="23" spans="2:22" x14ac:dyDescent="0.25">
      <c r="B23" s="219" t="s">
        <v>195</v>
      </c>
      <c r="C23" s="219"/>
      <c r="D23" s="219"/>
      <c r="E23" s="219"/>
      <c r="F23" s="219"/>
      <c r="G23" s="219"/>
      <c r="H23" s="219"/>
      <c r="I23" s="219"/>
      <c r="J23" s="219"/>
    </row>
    <row r="24" spans="2:22" x14ac:dyDescent="0.25">
      <c r="B24" s="82"/>
      <c r="G24" s="83" t="s">
        <v>74</v>
      </c>
      <c r="H24" s="83" t="s">
        <v>61</v>
      </c>
      <c r="I24" s="210" t="s">
        <v>4</v>
      </c>
      <c r="J24" s="211"/>
      <c r="L24" s="15" t="s">
        <v>11</v>
      </c>
    </row>
    <row r="25" spans="2:22" ht="26.25" customHeight="1" x14ac:dyDescent="0.25">
      <c r="B25" s="212" t="s">
        <v>111</v>
      </c>
      <c r="C25" s="212"/>
      <c r="D25" s="212"/>
      <c r="E25" s="212"/>
      <c r="F25" s="212"/>
      <c r="G25" s="154"/>
      <c r="H25" s="72" t="s">
        <v>12</v>
      </c>
      <c r="I25" s="213" t="s">
        <v>304</v>
      </c>
      <c r="J25" s="214"/>
      <c r="L25" s="14" t="str">
        <f>CONCATENATE("(",LEN(I25),")")</f>
        <v>(44)</v>
      </c>
      <c r="M25" s="61" t="str">
        <f>IF(COUNTA(G25:H25)&lt;&gt;1,CONCATENATE("(Si/No) Marcar con 'X' solo uno de los campos.",CHAR(10),"(Explicación) Longitud máxima de ",Explicacion_LongMaximo2," caracteres"),IF(AND(UPPER(H25)="X",LEN(I25)=0),CONCATENATE("(*) Completar la celda de Explicación.",CHAR(10),"Longitud máxima de ",Explicacion_LongMaximo2," caracteres"),""))</f>
        <v/>
      </c>
      <c r="S25" s="138">
        <v>109</v>
      </c>
      <c r="U25" s="139"/>
      <c r="V25" s="144"/>
    </row>
  </sheetData>
  <sheetProtection algorithmName="SHA-512" hashValue="sN3fs/Qj+3AiDDMIo3GI+MJAYQwBhXXxrhbzgmvHqlhwUOXXPV//+WaXKvT0MxtbyqEVH109jnkKUVRRdIVp8w==" saltValue="6i3mhSaCz4WSBTAvaVzToA==" spinCount="100000" sheet="1" objects="1" scenarios="1" formatCells="0"/>
  <mergeCells count="36">
    <mergeCell ref="I16:J16"/>
    <mergeCell ref="B25:F25"/>
    <mergeCell ref="I25:J25"/>
    <mergeCell ref="B17:F17"/>
    <mergeCell ref="I17:J17"/>
    <mergeCell ref="B19:J19"/>
    <mergeCell ref="H20:J20"/>
    <mergeCell ref="H21:J21"/>
    <mergeCell ref="B23:J23"/>
    <mergeCell ref="I24:J24"/>
    <mergeCell ref="F20:G20"/>
    <mergeCell ref="F21:G21"/>
    <mergeCell ref="B21:E21"/>
    <mergeCell ref="B20:E20"/>
    <mergeCell ref="B10:C10"/>
    <mergeCell ref="B11:C11"/>
    <mergeCell ref="B12:C12"/>
    <mergeCell ref="B13:J13"/>
    <mergeCell ref="B14:J14"/>
    <mergeCell ref="D11:E11"/>
    <mergeCell ref="D12:E12"/>
    <mergeCell ref="F10:H10"/>
    <mergeCell ref="F12:H12"/>
    <mergeCell ref="F11:H11"/>
    <mergeCell ref="I10:J10"/>
    <mergeCell ref="I11:J11"/>
    <mergeCell ref="I12:J12"/>
    <mergeCell ref="D10:E10"/>
    <mergeCell ref="I5:J5"/>
    <mergeCell ref="B6:F6"/>
    <mergeCell ref="I6:J6"/>
    <mergeCell ref="B8:J8"/>
    <mergeCell ref="I9:J9"/>
    <mergeCell ref="D9:E9"/>
    <mergeCell ref="F9:H9"/>
    <mergeCell ref="B9:C9"/>
  </mergeCells>
  <dataValidations xWindow="312" yWindow="555" count="7">
    <dataValidation type="custom" allowBlank="1" showInputMessage="1" showErrorMessage="1" error="Valor NO válido" prompt="Ingrese &quot;X&quot;" sqref="G6:H6 G17:H17 G25:H25" xr:uid="{00000000-0002-0000-0500-000000000000}">
      <formula1>COUNTIF(Respuesta_SINO,TRIM(CELL("contents")))=1</formula1>
    </dataValidation>
    <dataValidation type="whole" allowBlank="1" showInputMessage="1" showErrorMessage="1" error="Valor NO Válido." prompt="Ingrese Número" sqref="H21:J21" xr:uid="{00000000-0002-0000-0500-000001000000}">
      <formula1>Entero_Minimo</formula1>
      <formula2>Entero_Maximo</formula2>
    </dataValidation>
    <dataValidation type="date" allowBlank="1" showInputMessage="1" showErrorMessage="1" error="Fecha No Valida" prompt="(dd/mm/yyyy)" sqref="F21:G21" xr:uid="{00000000-0002-0000-0500-000002000000}">
      <formula1>Fecha_Minimo</formula1>
      <formula2>Fecha_Maximo</formula2>
    </dataValidation>
    <dataValidation type="whole" allowBlank="1" showInputMessage="1" showErrorMessage="1" error="Valor NO Válido" prompt="Ingrese Número" sqref="B10:C12" xr:uid="{00000000-0002-0000-0500-000003000000}">
      <formula1>Entero_Minimo</formula1>
      <formula2>Entero_Maximo</formula2>
    </dataValidation>
    <dataValidation type="decimal" allowBlank="1" showInputMessage="1" showErrorMessage="1" error="Valor NO Válido." prompt="Ingrese Número" sqref="D10:J12" xr:uid="{00000000-0002-0000-0500-000004000000}">
      <formula1>Decimal2_Minimo</formula1>
      <formula2>Decimal2_Maximo</formula2>
    </dataValidation>
    <dataValidation type="textLength" allowBlank="1" showErrorMessage="1" error="Cantidad de caracteres NO valido." sqref="I6:J6 I17:J17 I25:J25" xr:uid="{00000000-0002-0000-0500-000005000000}">
      <formula1>Explicacion_LongMinimo</formula1>
      <formula2>Explicacion_LongMaximo2</formula2>
    </dataValidation>
    <dataValidation type="textLength" allowBlank="1" showErrorMessage="1" error="Cantidad de caracteres NO válido." sqref="B21:E21" xr:uid="{00000000-0002-0000-0500-000006000000}">
      <formula1>Explicacion_LongMinimo</formula1>
      <formula2>Explicacion_LongMaximo</formula2>
    </dataValidation>
  </dataValidations>
  <hyperlinks>
    <hyperlink ref="M4" location="Principal!A1" display="Ir al Princimal" xr:uid="{00000000-0004-0000-0500-000000000000}"/>
  </hyperlinks>
  <pageMargins left="0.7" right="0.7" top="0.75" bottom="0.75" header="0.3" footer="0.3"/>
  <pageSetup paperSize="9" scale="98" orientation="portrait" r:id="rId1"/>
  <colBreaks count="1" manualBreakCount="1">
    <brk id="1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0">
    <tabColor rgb="FF92D050"/>
  </sheetPr>
  <dimension ref="A1:Y35"/>
  <sheetViews>
    <sheetView topLeftCell="A29" zoomScaleNormal="100" zoomScaleSheetLayoutView="100" workbookViewId="0">
      <selection activeCell="H37" sqref="H37"/>
    </sheetView>
  </sheetViews>
  <sheetFormatPr baseColWidth="10" defaultColWidth="11.42578125" defaultRowHeight="15" x14ac:dyDescent="0.25"/>
  <cols>
    <col min="1" max="1" width="3" style="60" customWidth="1"/>
    <col min="2" max="2" width="3.5703125" style="78" customWidth="1"/>
    <col min="3" max="3" width="20.28515625" style="78" customWidth="1"/>
    <col min="4" max="4" width="6" style="78" customWidth="1"/>
    <col min="5" max="5" width="12.140625" style="78" customWidth="1"/>
    <col min="6" max="6" width="13" style="78" customWidth="1"/>
    <col min="7" max="8" width="5" style="78" customWidth="1"/>
    <col min="9" max="9" width="6.140625" style="78" customWidth="1"/>
    <col min="10" max="10" width="14.42578125" style="78" customWidth="1"/>
    <col min="11" max="12" width="11.42578125" style="60"/>
    <col min="13" max="13" width="44.7109375" style="60" customWidth="1"/>
    <col min="14" max="18" width="2" style="73" customWidth="1"/>
    <col min="19" max="19" width="9.140625" style="138" customWidth="1"/>
    <col min="20" max="21" width="11.42578125" style="30"/>
    <col min="22" max="22" width="11.42578125" style="39"/>
    <col min="23" max="23" width="11.42578125" style="30"/>
    <col min="24" max="25" width="11.42578125" style="73"/>
    <col min="26" max="16384" width="11.42578125" style="60"/>
  </cols>
  <sheetData>
    <row r="1" spans="1:25" x14ac:dyDescent="0.25">
      <c r="S1" s="138" t="s">
        <v>165</v>
      </c>
      <c r="U1" s="30">
        <v>0</v>
      </c>
    </row>
    <row r="2" spans="1:25" s="25" customFormat="1" ht="3" customHeight="1" x14ac:dyDescent="0.25">
      <c r="A2" s="25" t="s">
        <v>24</v>
      </c>
      <c r="B2" s="79" t="s">
        <v>24</v>
      </c>
      <c r="C2" s="79" t="s">
        <v>24</v>
      </c>
      <c r="D2" s="79" t="s">
        <v>24</v>
      </c>
      <c r="E2" s="79" t="s">
        <v>24</v>
      </c>
      <c r="F2" s="79" t="s">
        <v>24</v>
      </c>
      <c r="G2" s="79" t="s">
        <v>24</v>
      </c>
      <c r="H2" s="79" t="s">
        <v>24</v>
      </c>
      <c r="I2" s="79" t="s">
        <v>24</v>
      </c>
      <c r="J2" s="79" t="s">
        <v>24</v>
      </c>
      <c r="K2" s="25" t="s">
        <v>24</v>
      </c>
      <c r="L2" s="71" t="s">
        <v>24</v>
      </c>
      <c r="M2" s="27" t="s">
        <v>24</v>
      </c>
      <c r="N2" s="25" t="s">
        <v>24</v>
      </c>
      <c r="O2" s="25" t="s">
        <v>24</v>
      </c>
      <c r="P2" s="25" t="s">
        <v>24</v>
      </c>
      <c r="Q2" s="25" t="s">
        <v>24</v>
      </c>
      <c r="R2" s="25" t="s">
        <v>24</v>
      </c>
      <c r="S2" s="138"/>
      <c r="T2" s="30"/>
      <c r="U2" s="139"/>
      <c r="V2" s="140"/>
      <c r="W2" s="139"/>
      <c r="X2" s="74"/>
      <c r="Y2" s="73"/>
    </row>
    <row r="3" spans="1:25" s="62" customFormat="1" ht="18" x14ac:dyDescent="0.25">
      <c r="B3" s="256" t="s">
        <v>197</v>
      </c>
      <c r="C3" s="215"/>
      <c r="D3" s="215"/>
      <c r="E3" s="215"/>
      <c r="F3" s="215"/>
      <c r="G3" s="215"/>
      <c r="H3" s="215"/>
      <c r="I3" s="215"/>
      <c r="J3" s="215"/>
      <c r="N3" s="74"/>
      <c r="O3" s="74"/>
      <c r="P3" s="74"/>
      <c r="Q3" s="74"/>
      <c r="R3" s="74"/>
      <c r="S3" s="147"/>
      <c r="T3" s="139"/>
      <c r="U3" s="139">
        <f>SUM(V:V)</f>
        <v>0</v>
      </c>
      <c r="V3" s="140"/>
      <c r="W3" s="139"/>
      <c r="X3" s="74"/>
      <c r="Y3" s="74"/>
    </row>
    <row r="4" spans="1:25" s="62" customFormat="1" ht="18" x14ac:dyDescent="0.25">
      <c r="B4" s="156"/>
      <c r="C4" s="157"/>
      <c r="D4" s="157"/>
      <c r="E4" s="157"/>
      <c r="F4" s="157"/>
      <c r="G4" s="157"/>
      <c r="H4" s="157"/>
      <c r="I4" s="157"/>
      <c r="J4" s="157"/>
      <c r="K4" s="158"/>
      <c r="N4" s="74"/>
      <c r="O4" s="74"/>
      <c r="P4" s="74"/>
      <c r="Q4" s="74"/>
      <c r="R4" s="74"/>
      <c r="S4" s="147"/>
      <c r="T4" s="139"/>
      <c r="U4" s="139"/>
      <c r="V4" s="140"/>
      <c r="W4" s="139"/>
      <c r="X4" s="74"/>
      <c r="Y4" s="74"/>
    </row>
    <row r="5" spans="1:25" x14ac:dyDescent="0.25">
      <c r="B5" s="159" t="s">
        <v>196</v>
      </c>
      <c r="C5" s="160"/>
      <c r="D5" s="160"/>
      <c r="E5" s="160"/>
      <c r="F5" s="160"/>
      <c r="G5" s="160"/>
      <c r="H5" s="160"/>
      <c r="I5" s="160"/>
      <c r="J5" s="160"/>
      <c r="K5" s="161"/>
    </row>
    <row r="6" spans="1:25" ht="15.75" x14ac:dyDescent="0.25">
      <c r="B6" s="162"/>
      <c r="C6" s="160"/>
      <c r="D6" s="160"/>
      <c r="E6" s="160"/>
      <c r="F6" s="160"/>
      <c r="G6" s="160"/>
      <c r="H6" s="160"/>
      <c r="I6" s="160"/>
      <c r="J6" s="160"/>
      <c r="K6" s="161"/>
      <c r="M6" s="70" t="s">
        <v>7</v>
      </c>
    </row>
    <row r="7" spans="1:25" x14ac:dyDescent="0.25">
      <c r="B7" s="163" t="s">
        <v>112</v>
      </c>
      <c r="C7" s="160"/>
      <c r="D7" s="160"/>
      <c r="E7" s="160"/>
      <c r="F7" s="160"/>
      <c r="G7" s="164" t="s">
        <v>74</v>
      </c>
      <c r="H7" s="164" t="s">
        <v>61</v>
      </c>
      <c r="I7" s="251" t="s">
        <v>4</v>
      </c>
      <c r="J7" s="252"/>
      <c r="K7" s="161"/>
      <c r="L7" s="15" t="s">
        <v>11</v>
      </c>
    </row>
    <row r="8" spans="1:25" ht="78" customHeight="1" x14ac:dyDescent="0.25">
      <c r="B8" s="250" t="s">
        <v>113</v>
      </c>
      <c r="C8" s="250"/>
      <c r="D8" s="250"/>
      <c r="E8" s="250"/>
      <c r="F8" s="250"/>
      <c r="G8" s="154" t="s">
        <v>12</v>
      </c>
      <c r="H8" s="154"/>
      <c r="I8" s="253" t="s">
        <v>273</v>
      </c>
      <c r="J8" s="254"/>
      <c r="K8" s="161"/>
      <c r="L8" s="14" t="str">
        <f>CONCATENATE("(",LEN(I8),")")</f>
        <v>(200)</v>
      </c>
      <c r="M8" s="61" t="str">
        <f>IF(COUNTA(G8:H8)&lt;&gt;1,CONCATENATE("(Si/No) Marcar con 'X' solo uno de los campos.",CHAR(10),"(Explicación) Longitud máxima de ",Explicacion_LongMaximo2," caracteres"),IF(AND(UPPER(H8)="X",LEN(I8)=0),CONCATENATE("(*) Completar la celda de Explicación.",CHAR(10),"Longitud máxima de ",Explicacion_LongMaximo2," caracteres"),""))</f>
        <v/>
      </c>
      <c r="S8" s="138">
        <v>66</v>
      </c>
      <c r="U8" s="139"/>
      <c r="V8" s="149">
        <f>IF(OR(AND(G8="", H8&lt;&gt;"", I8&lt;&gt;""), AND(G8&lt;&gt;"", H8="")), 0, 1)</f>
        <v>0</v>
      </c>
    </row>
    <row r="9" spans="1:25" x14ac:dyDescent="0.25">
      <c r="B9" s="165"/>
      <c r="C9" s="165"/>
      <c r="D9" s="165"/>
      <c r="E9" s="165"/>
      <c r="F9" s="165"/>
      <c r="G9" s="166"/>
      <c r="H9" s="166"/>
      <c r="I9" s="167"/>
      <c r="J9" s="167"/>
      <c r="K9" s="161"/>
      <c r="L9" s="14"/>
      <c r="M9" s="61"/>
      <c r="U9" s="139"/>
      <c r="V9" s="140"/>
    </row>
    <row r="10" spans="1:25" ht="35.25" customHeight="1" x14ac:dyDescent="0.25">
      <c r="B10" s="255" t="s">
        <v>198</v>
      </c>
      <c r="C10" s="255"/>
      <c r="D10" s="255"/>
      <c r="E10" s="255"/>
      <c r="F10" s="255"/>
      <c r="G10" s="255"/>
      <c r="H10" s="255"/>
      <c r="I10" s="255"/>
      <c r="J10" s="255"/>
      <c r="K10" s="161"/>
    </row>
    <row r="11" spans="1:25" x14ac:dyDescent="0.25">
      <c r="B11" s="163"/>
      <c r="C11" s="160"/>
      <c r="D11" s="160"/>
      <c r="E11" s="160"/>
      <c r="F11" s="160"/>
      <c r="G11" s="164" t="s">
        <v>74</v>
      </c>
      <c r="H11" s="164" t="s">
        <v>61</v>
      </c>
      <c r="I11" s="251" t="s">
        <v>4</v>
      </c>
      <c r="J11" s="252"/>
      <c r="K11" s="161"/>
      <c r="L11" s="15" t="s">
        <v>11</v>
      </c>
    </row>
    <row r="12" spans="1:25" ht="56.25" customHeight="1" x14ac:dyDescent="0.25">
      <c r="B12" s="250" t="s">
        <v>114</v>
      </c>
      <c r="C12" s="250"/>
      <c r="D12" s="250"/>
      <c r="E12" s="250"/>
      <c r="F12" s="250"/>
      <c r="G12" s="154" t="s">
        <v>12</v>
      </c>
      <c r="H12" s="154"/>
      <c r="I12" s="228" t="s">
        <v>274</v>
      </c>
      <c r="J12" s="229"/>
      <c r="K12" s="161"/>
      <c r="L12" s="14" t="str">
        <f>CONCATENATE("(",LEN(I12),")")</f>
        <v>(478)</v>
      </c>
      <c r="M12" s="61" t="str">
        <f>IF(COUNTA(G12:H12)&lt;&gt;1,CONCATENATE("(Si/No) Marcar con 'X' solo uno de los campos.",CHAR(10),"(Explicación) Longitud máxima de ",Explicacion_LongMaximo2," caracteres"),IF(AND(UPPER(H12)="X",LEN(I12)=0),CONCATENATE("(*) Completar la celda de Explicación.",CHAR(10),"Longitud máxima de ",Explicacion_LongMaximo2," caracteres"),""))</f>
        <v/>
      </c>
      <c r="S12" s="138">
        <v>110</v>
      </c>
      <c r="V12" s="141"/>
    </row>
    <row r="13" spans="1:25" ht="56.25" customHeight="1" x14ac:dyDescent="0.25">
      <c r="B13" s="250" t="s">
        <v>115</v>
      </c>
      <c r="C13" s="250"/>
      <c r="D13" s="250"/>
      <c r="E13" s="250"/>
      <c r="F13" s="250"/>
      <c r="G13" s="154" t="s">
        <v>12</v>
      </c>
      <c r="H13" s="154"/>
      <c r="I13" s="228" t="s">
        <v>275</v>
      </c>
      <c r="J13" s="229"/>
      <c r="K13" s="161"/>
      <c r="L13" s="14" t="str">
        <f>CONCATENATE("(",LEN(I13),")")</f>
        <v>(204)</v>
      </c>
      <c r="M13" s="61" t="str">
        <f>IF(COUNTA(G13:H13)&lt;&gt;1,CONCATENATE("(Si/No) Marcar con 'X' solo uno de los campos.",CHAR(10),"(Explicación) Longitud máxima de ",Explicacion_LongMaximo2," caracteres"),IF(AND(UPPER(H13)="X",LEN(I13)=0),CONCATENATE("(*) Completar la celda de Explicación.",CHAR(10),"Longitud máxima de ",Explicacion_LongMaximo2," caracteres"),""))</f>
        <v/>
      </c>
      <c r="S13" s="138">
        <v>111</v>
      </c>
      <c r="V13" s="141"/>
    </row>
    <row r="14" spans="1:25" ht="56.25" customHeight="1" x14ac:dyDescent="0.25">
      <c r="B14" s="250" t="s">
        <v>116</v>
      </c>
      <c r="C14" s="250"/>
      <c r="D14" s="250"/>
      <c r="E14" s="250"/>
      <c r="F14" s="250"/>
      <c r="G14" s="154" t="s">
        <v>12</v>
      </c>
      <c r="H14" s="154"/>
      <c r="I14" s="228" t="s">
        <v>276</v>
      </c>
      <c r="J14" s="229"/>
      <c r="K14" s="161"/>
      <c r="L14" s="14" t="str">
        <f>CONCATENATE("(",LEN(I14),")")</f>
        <v>(99)</v>
      </c>
      <c r="M14" s="61" t="str">
        <f>IF(COUNTA(G14:H14)&lt;&gt;1,CONCATENATE("(Si/No) Marcar con 'X' solo uno de los campos.",CHAR(10),"(Explicación) Longitud máxima de ",Explicacion_LongMaximo2," caracteres"),IF(AND(UPPER(H14)="X",LEN(I14)=0),CONCATENATE("(*) Completar la celda de Explicación.",CHAR(10),"Longitud máxima de ",Explicacion_LongMaximo2," caracteres"),""))</f>
        <v/>
      </c>
      <c r="S14" s="138">
        <v>112</v>
      </c>
      <c r="V14" s="141"/>
    </row>
    <row r="15" spans="1:25" x14ac:dyDescent="0.25">
      <c r="B15" s="95"/>
      <c r="C15" s="95"/>
      <c r="D15" s="95"/>
      <c r="E15" s="95"/>
      <c r="F15" s="95"/>
      <c r="G15" s="96"/>
      <c r="H15" s="96"/>
      <c r="I15" s="97"/>
      <c r="J15" s="97"/>
    </row>
    <row r="16" spans="1:25" ht="48.75" customHeight="1" x14ac:dyDescent="0.25">
      <c r="B16" s="219" t="s">
        <v>199</v>
      </c>
      <c r="C16" s="219"/>
      <c r="D16" s="219"/>
      <c r="E16" s="219"/>
      <c r="F16" s="219"/>
      <c r="G16" s="219"/>
      <c r="H16" s="219"/>
      <c r="I16" s="219"/>
      <c r="J16" s="219"/>
    </row>
    <row r="17" spans="2:25" ht="15" customHeight="1" x14ac:dyDescent="0.25">
      <c r="B17" s="194" t="s">
        <v>100</v>
      </c>
      <c r="C17" s="194"/>
      <c r="D17" s="194"/>
      <c r="E17" s="194"/>
      <c r="F17" s="194"/>
      <c r="G17" s="194"/>
      <c r="H17" s="194"/>
      <c r="I17" s="194"/>
      <c r="J17" s="194"/>
    </row>
    <row r="18" spans="2:25" ht="24.95" customHeight="1" x14ac:dyDescent="0.25">
      <c r="B18" s="196" t="s">
        <v>277</v>
      </c>
      <c r="C18" s="196"/>
      <c r="D18" s="196"/>
      <c r="E18" s="196"/>
      <c r="F18" s="196"/>
      <c r="G18" s="196"/>
      <c r="H18" s="196"/>
      <c r="I18" s="196"/>
      <c r="J18" s="196"/>
      <c r="M18" s="61"/>
      <c r="S18" s="138">
        <v>113</v>
      </c>
    </row>
    <row r="19" spans="2:25" s="62" customFormat="1" x14ac:dyDescent="0.25">
      <c r="B19" s="103"/>
      <c r="C19" s="103"/>
      <c r="D19" s="103"/>
      <c r="E19" s="103"/>
      <c r="F19" s="103"/>
      <c r="G19" s="98"/>
      <c r="H19" s="98"/>
      <c r="I19" s="98"/>
      <c r="J19" s="98"/>
      <c r="N19" s="74"/>
      <c r="O19" s="74"/>
      <c r="P19" s="74"/>
      <c r="Q19" s="74"/>
      <c r="R19" s="74"/>
      <c r="S19" s="147"/>
      <c r="T19" s="139"/>
      <c r="U19" s="139"/>
      <c r="V19" s="140"/>
      <c r="W19" s="139"/>
      <c r="X19" s="74"/>
      <c r="Y19" s="74"/>
    </row>
    <row r="20" spans="2:25" x14ac:dyDescent="0.25">
      <c r="B20" s="82" t="s">
        <v>117</v>
      </c>
      <c r="G20" s="83" t="s">
        <v>74</v>
      </c>
      <c r="H20" s="83" t="s">
        <v>61</v>
      </c>
      <c r="I20" s="210" t="s">
        <v>4</v>
      </c>
      <c r="J20" s="211"/>
      <c r="L20" s="15" t="s">
        <v>11</v>
      </c>
    </row>
    <row r="21" spans="2:25" ht="108" customHeight="1" x14ac:dyDescent="0.25">
      <c r="B21" s="212" t="s">
        <v>200</v>
      </c>
      <c r="C21" s="212"/>
      <c r="D21" s="212"/>
      <c r="E21" s="212"/>
      <c r="F21" s="212"/>
      <c r="G21" s="155"/>
      <c r="H21" s="154" t="s">
        <v>12</v>
      </c>
      <c r="I21" s="228" t="s">
        <v>278</v>
      </c>
      <c r="J21" s="229"/>
      <c r="L21" s="14" t="str">
        <f>CONCATENATE("(",LEN(I21),")")</f>
        <v>(7)</v>
      </c>
      <c r="M21" s="61" t="str">
        <f>IF(COUNTA(G21:H21)&lt;&gt;1,CONCATENATE("(Si/No) Marcar con 'X' solo uno de los campos.",CHAR(10),"(Explicación) Longitud máxima de ",Explicacion_LongMaximo2," caracteres"),IF(AND(UPPER(H21)="X",LEN(I21)=0),CONCATENATE("(*) Completar la celda de Explicación.",CHAR(10),"Longitud máxima de ",Explicacion_LongMaximo2," caracteres"),""))</f>
        <v/>
      </c>
      <c r="S21" s="138">
        <v>67</v>
      </c>
      <c r="V21" s="149">
        <f>IF(OR(AND(G21="", H21&lt;&gt;"", I21&lt;&gt;""), AND(G21&lt;&gt;"", H21="")), 0, 1)</f>
        <v>0</v>
      </c>
    </row>
    <row r="22" spans="2:25" ht="32.25" customHeight="1" x14ac:dyDescent="0.25">
      <c r="B22" s="209" t="s">
        <v>234</v>
      </c>
      <c r="C22" s="209"/>
      <c r="D22" s="209"/>
      <c r="E22" s="209"/>
      <c r="F22" s="209"/>
      <c r="G22" s="209"/>
      <c r="H22" s="209"/>
      <c r="I22" s="209"/>
      <c r="J22" s="209"/>
    </row>
    <row r="23" spans="2:25" ht="53.25" customHeight="1" x14ac:dyDescent="0.25">
      <c r="B23" s="209" t="s">
        <v>235</v>
      </c>
      <c r="C23" s="209"/>
      <c r="D23" s="209"/>
      <c r="E23" s="209"/>
      <c r="F23" s="209"/>
      <c r="G23" s="209"/>
      <c r="H23" s="209"/>
      <c r="I23" s="209"/>
      <c r="J23" s="209"/>
    </row>
    <row r="24" spans="2:25" ht="79.5" customHeight="1" x14ac:dyDescent="0.25">
      <c r="B24" s="209" t="s">
        <v>236</v>
      </c>
      <c r="C24" s="209"/>
      <c r="D24" s="209"/>
      <c r="E24" s="209"/>
      <c r="F24" s="209"/>
      <c r="G24" s="209"/>
      <c r="H24" s="209"/>
      <c r="I24" s="209"/>
      <c r="J24" s="209"/>
    </row>
    <row r="25" spans="2:25" x14ac:dyDescent="0.25">
      <c r="B25" s="93"/>
      <c r="C25" s="93"/>
      <c r="D25" s="93"/>
      <c r="E25" s="93"/>
      <c r="F25" s="93"/>
      <c r="G25" s="93"/>
      <c r="H25" s="93"/>
      <c r="I25" s="93"/>
      <c r="J25" s="93"/>
    </row>
    <row r="26" spans="2:25" ht="38.25" customHeight="1" x14ac:dyDescent="0.25">
      <c r="B26" s="219" t="s">
        <v>118</v>
      </c>
      <c r="C26" s="219"/>
      <c r="D26" s="219"/>
      <c r="E26" s="219"/>
      <c r="F26" s="219"/>
      <c r="G26" s="219"/>
      <c r="H26" s="219"/>
      <c r="I26" s="219"/>
      <c r="J26" s="219"/>
    </row>
    <row r="27" spans="2:25" x14ac:dyDescent="0.25">
      <c r="B27" s="194" t="s">
        <v>119</v>
      </c>
      <c r="C27" s="194"/>
      <c r="D27" s="194" t="s">
        <v>80</v>
      </c>
      <c r="E27" s="194"/>
      <c r="F27" s="194"/>
      <c r="G27" s="194"/>
      <c r="H27" s="201" t="s">
        <v>120</v>
      </c>
      <c r="I27" s="202"/>
      <c r="J27" s="203"/>
    </row>
    <row r="28" spans="2:25" ht="24.95" customHeight="1" x14ac:dyDescent="0.25">
      <c r="B28" s="249"/>
      <c r="C28" s="195"/>
      <c r="D28" s="195"/>
      <c r="E28" s="195"/>
      <c r="F28" s="195"/>
      <c r="G28" s="195"/>
      <c r="H28" s="204"/>
      <c r="I28" s="204"/>
      <c r="J28" s="204"/>
      <c r="M28" s="77"/>
      <c r="S28" s="138">
        <v>114</v>
      </c>
    </row>
    <row r="29" spans="2:25" x14ac:dyDescent="0.25">
      <c r="B29" s="98"/>
      <c r="C29" s="98"/>
      <c r="D29" s="98"/>
      <c r="E29" s="98"/>
      <c r="F29" s="98"/>
      <c r="G29" s="98"/>
      <c r="H29" s="98"/>
      <c r="I29" s="98"/>
      <c r="J29" s="98"/>
    </row>
    <row r="30" spans="2:25" x14ac:dyDescent="0.25">
      <c r="B30" s="82" t="s">
        <v>121</v>
      </c>
      <c r="G30" s="83" t="s">
        <v>74</v>
      </c>
      <c r="H30" s="83" t="s">
        <v>61</v>
      </c>
      <c r="I30" s="210" t="s">
        <v>4</v>
      </c>
      <c r="J30" s="211"/>
      <c r="L30" s="15" t="s">
        <v>11</v>
      </c>
    </row>
    <row r="31" spans="2:25" ht="80.25" customHeight="1" x14ac:dyDescent="0.25">
      <c r="B31" s="212" t="s">
        <v>122</v>
      </c>
      <c r="C31" s="212"/>
      <c r="D31" s="212"/>
      <c r="E31" s="212"/>
      <c r="F31" s="212"/>
      <c r="G31" s="72" t="s">
        <v>12</v>
      </c>
      <c r="H31" s="72"/>
      <c r="I31" s="213" t="s">
        <v>280</v>
      </c>
      <c r="J31" s="214"/>
      <c r="L31" s="14" t="str">
        <f>CONCATENATE("(",LEN(I31),")")</f>
        <v>(633)</v>
      </c>
      <c r="M31" s="61" t="str">
        <f>IF(COUNTA(G31:H31)&lt;&gt;1,CONCATENATE("(Si/No) Marcar con 'X' solo uno de los campos.",CHAR(10),"(Explicación) Longitud máxima de ",Explicacion_LongMaximo2," caracteres"),IF(AND(UPPER(H31)="X",LEN(I31)=0),CONCATENATE("(*) Completar la celda de Explicación.",CHAR(10),"Longitud máxima de ",Explicacion_LongMaximo2," caracteres"),""))</f>
        <v/>
      </c>
      <c r="S31" s="138">
        <v>68</v>
      </c>
      <c r="V31" s="149">
        <f>IF(OR(AND(G31="", H31&lt;&gt;"", I31&lt;&gt;""), AND(G31&lt;&gt;"", H31="")), 0, 1)</f>
        <v>0</v>
      </c>
    </row>
    <row r="33" spans="2:19" ht="38.25" customHeight="1" x14ac:dyDescent="0.25">
      <c r="B33" s="219" t="s">
        <v>123</v>
      </c>
      <c r="C33" s="219"/>
      <c r="D33" s="219"/>
      <c r="E33" s="219"/>
      <c r="F33" s="219"/>
      <c r="G33" s="219"/>
      <c r="H33" s="219"/>
      <c r="I33" s="219"/>
      <c r="J33" s="219"/>
    </row>
    <row r="34" spans="2:19" ht="15" customHeight="1" x14ac:dyDescent="0.25">
      <c r="B34" s="194" t="s">
        <v>100</v>
      </c>
      <c r="C34" s="194"/>
      <c r="D34" s="194"/>
      <c r="E34" s="194"/>
      <c r="F34" s="194"/>
      <c r="G34" s="194"/>
      <c r="H34" s="194"/>
      <c r="I34" s="194"/>
      <c r="J34" s="194"/>
    </row>
    <row r="35" spans="2:19" ht="24.95" customHeight="1" x14ac:dyDescent="0.25">
      <c r="B35" s="197" t="s">
        <v>281</v>
      </c>
      <c r="C35" s="198"/>
      <c r="D35" s="198"/>
      <c r="E35" s="198"/>
      <c r="F35" s="198"/>
      <c r="G35" s="198"/>
      <c r="H35" s="198"/>
      <c r="I35" s="198"/>
      <c r="J35" s="199"/>
      <c r="M35" s="61"/>
      <c r="S35" s="138">
        <v>115</v>
      </c>
    </row>
  </sheetData>
  <sheetProtection algorithmName="SHA-512" hashValue="eoQSKIkzZVeTH6QeTe6TiAKRE3PmHvPNH6leUHnLR0+41akk/hEDEqZz2qMuy4BgC/24l3+QqlxdHco6fW+Dtg==" saltValue="c8ZDvH0LHFQOeyvgoyj9gQ==" spinCount="100000" sheet="1" objects="1" scenarios="1" formatCells="0"/>
  <mergeCells count="34">
    <mergeCell ref="B3:J3"/>
    <mergeCell ref="B23:J23"/>
    <mergeCell ref="B24:J24"/>
    <mergeCell ref="B26:J26"/>
    <mergeCell ref="I30:J30"/>
    <mergeCell ref="B22:J22"/>
    <mergeCell ref="B27:C27"/>
    <mergeCell ref="D27:G27"/>
    <mergeCell ref="H27:J27"/>
    <mergeCell ref="B28:C28"/>
    <mergeCell ref="D28:G28"/>
    <mergeCell ref="H28:J28"/>
    <mergeCell ref="B14:F14"/>
    <mergeCell ref="I14:J14"/>
    <mergeCell ref="B16:J16"/>
    <mergeCell ref="B12:F12"/>
    <mergeCell ref="I7:J7"/>
    <mergeCell ref="B8:F8"/>
    <mergeCell ref="I8:J8"/>
    <mergeCell ref="B10:J10"/>
    <mergeCell ref="I11:J11"/>
    <mergeCell ref="B17:J17"/>
    <mergeCell ref="B18:J18"/>
    <mergeCell ref="B34:J34"/>
    <mergeCell ref="B35:J35"/>
    <mergeCell ref="I12:J12"/>
    <mergeCell ref="B13:F13"/>
    <mergeCell ref="I13:J13"/>
    <mergeCell ref="I21:J21"/>
    <mergeCell ref="I20:J20"/>
    <mergeCell ref="B21:F21"/>
    <mergeCell ref="B33:J33"/>
    <mergeCell ref="B31:F31"/>
    <mergeCell ref="I31:J31"/>
  </mergeCells>
  <dataValidations count="4">
    <dataValidation type="custom" allowBlank="1" showInputMessage="1" showErrorMessage="1" error="Valor NO válido" prompt="Ingrese &quot;X&quot;" sqref="G8:H8 G12:H14 G21:H21 G31:H31" xr:uid="{00000000-0002-0000-0600-000000000000}">
      <formula1>COUNTIF(Respuesta_SINO,TRIM(CELL("contents")))=1</formula1>
    </dataValidation>
    <dataValidation type="whole" allowBlank="1" showInputMessage="1" showErrorMessage="1" error="Valor NO Válido." prompt="Ingrese Número" sqref="H28:J28" xr:uid="{00000000-0002-0000-0600-000001000000}">
      <formula1>Entero_Minimo</formula1>
      <formula2>Entero_Maximo</formula2>
    </dataValidation>
    <dataValidation type="textLength" allowBlank="1" showErrorMessage="1" error="Cantidad de caracteres NO valido." sqref="I8:J8 I12:J14 I21:J21 I31:J31" xr:uid="{00000000-0002-0000-0600-000002000000}">
      <formula1>Explicacion_LongMinimo</formula1>
      <formula2>Explicacion_LongMaximo2</formula2>
    </dataValidation>
    <dataValidation type="textLength" allowBlank="1" showErrorMessage="1" error="Cantidad de caracteres NO válido." sqref="B35:J35 B18:J18 B28:G28" xr:uid="{00000000-0002-0000-0600-000003000000}">
      <formula1>Explicacion_LongMinimo</formula1>
      <formula2>Explicacion_LongMaximo</formula2>
    </dataValidation>
  </dataValidations>
  <hyperlinks>
    <hyperlink ref="M6" location="Principal!A1" display="Ir al Princimal" xr:uid="{00000000-0004-0000-0600-000000000000}"/>
  </hyperlinks>
  <pageMargins left="0.7" right="0.7" top="0.75" bottom="0.75" header="0.3" footer="0.3"/>
  <pageSetup orientation="portrait" r:id="rId1"/>
  <rowBreaks count="1" manualBreakCount="1">
    <brk id="19" max="16383" man="1"/>
  </rowBreaks>
  <colBreaks count="1" manualBreakCount="1">
    <brk id="1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1">
    <tabColor rgb="FF92D050"/>
  </sheetPr>
  <dimension ref="A1:Y96"/>
  <sheetViews>
    <sheetView topLeftCell="A73" zoomScaleNormal="100" zoomScaleSheetLayoutView="100" workbookViewId="0">
      <selection activeCell="B91" sqref="B91:F91"/>
    </sheetView>
  </sheetViews>
  <sheetFormatPr baseColWidth="10" defaultColWidth="11.42578125" defaultRowHeight="15" x14ac:dyDescent="0.25"/>
  <cols>
    <col min="1" max="1" width="3" style="78" customWidth="1"/>
    <col min="2" max="2" width="3.5703125" style="78" customWidth="1"/>
    <col min="3" max="3" width="20.28515625" style="78" customWidth="1"/>
    <col min="4" max="4" width="6" style="78" customWidth="1"/>
    <col min="5" max="6" width="6.42578125" style="78" customWidth="1"/>
    <col min="7" max="8" width="8.5703125" style="78" customWidth="1"/>
    <col min="9" max="9" width="11.42578125" style="78" customWidth="1"/>
    <col min="10" max="10" width="14.42578125" style="78" customWidth="1"/>
    <col min="11" max="12" width="11.42578125" style="78"/>
    <col min="13" max="13" width="55.7109375" style="78" customWidth="1"/>
    <col min="14" max="14" width="9.140625" style="105" customWidth="1"/>
    <col min="15" max="18" width="2" style="105" customWidth="1"/>
    <col min="19" max="19" width="9.140625" style="151" customWidth="1"/>
    <col min="20" max="20" width="11.42578125" style="79"/>
    <col min="21" max="21" width="11.42578125" style="99"/>
    <col min="22" max="23" width="12.7109375" style="99" bestFit="1" customWidth="1"/>
    <col min="24" max="25" width="11.42578125" style="105"/>
    <col min="26" max="16384" width="11.42578125" style="78"/>
  </cols>
  <sheetData>
    <row r="1" spans="1:24" x14ac:dyDescent="0.25">
      <c r="S1" s="151" t="s">
        <v>165</v>
      </c>
      <c r="U1" s="99">
        <v>0</v>
      </c>
    </row>
    <row r="2" spans="1:24" s="79" customFormat="1" ht="3" customHeight="1" x14ac:dyDescent="0.25">
      <c r="A2" s="79" t="s">
        <v>24</v>
      </c>
      <c r="B2" s="79" t="s">
        <v>24</v>
      </c>
      <c r="C2" s="79" t="s">
        <v>24</v>
      </c>
      <c r="D2" s="79" t="s">
        <v>24</v>
      </c>
      <c r="E2" s="79" t="s">
        <v>24</v>
      </c>
      <c r="F2" s="79" t="s">
        <v>24</v>
      </c>
      <c r="G2" s="79" t="s">
        <v>24</v>
      </c>
      <c r="H2" s="79" t="s">
        <v>24</v>
      </c>
      <c r="I2" s="79" t="s">
        <v>24</v>
      </c>
      <c r="J2" s="79" t="s">
        <v>24</v>
      </c>
      <c r="K2" s="79" t="s">
        <v>24</v>
      </c>
      <c r="L2" s="106" t="s">
        <v>24</v>
      </c>
      <c r="M2" s="107" t="s">
        <v>24</v>
      </c>
      <c r="N2" s="79" t="s">
        <v>24</v>
      </c>
      <c r="O2" s="79" t="s">
        <v>24</v>
      </c>
      <c r="P2" s="79" t="s">
        <v>24</v>
      </c>
      <c r="Q2" s="79" t="s">
        <v>24</v>
      </c>
      <c r="R2" s="79" t="s">
        <v>24</v>
      </c>
      <c r="S2" s="151"/>
      <c r="U2" s="99"/>
      <c r="V2" s="99"/>
      <c r="W2" s="99"/>
      <c r="X2" s="108"/>
    </row>
    <row r="3" spans="1:24" x14ac:dyDescent="0.25">
      <c r="B3" s="80" t="s">
        <v>201</v>
      </c>
      <c r="U3" s="99">
        <f>SUM(V:V)</f>
        <v>0</v>
      </c>
    </row>
    <row r="4" spans="1:24" ht="15.75" x14ac:dyDescent="0.25">
      <c r="B4" s="81"/>
      <c r="M4" s="109" t="s">
        <v>7</v>
      </c>
    </row>
    <row r="5" spans="1:24" x14ac:dyDescent="0.25">
      <c r="B5" s="82" t="s">
        <v>63</v>
      </c>
      <c r="G5" s="101" t="s">
        <v>74</v>
      </c>
      <c r="H5" s="101" t="s">
        <v>61</v>
      </c>
      <c r="I5" s="210" t="s">
        <v>4</v>
      </c>
      <c r="J5" s="211"/>
      <c r="L5" s="110" t="s">
        <v>11</v>
      </c>
    </row>
    <row r="6" spans="1:24" ht="26.25" customHeight="1" x14ac:dyDescent="0.25">
      <c r="B6" s="212" t="s">
        <v>124</v>
      </c>
      <c r="C6" s="212"/>
      <c r="D6" s="212"/>
      <c r="E6" s="212"/>
      <c r="F6" s="212"/>
      <c r="G6" s="72" t="s">
        <v>12</v>
      </c>
      <c r="H6" s="72"/>
      <c r="I6" s="213" t="s">
        <v>285</v>
      </c>
      <c r="J6" s="214"/>
      <c r="L6" s="111" t="str">
        <f>CONCATENATE("(",LEN(I6),")")</f>
        <v>(114)</v>
      </c>
      <c r="M6" s="112" t="str">
        <f>IF(COUNTA(G6:H6)&lt;&gt;1,CONCATENATE("(Si/No) Marcar con 'X' solo uno de los campos.",CHAR(10),"(Explicación) Longitud máxima de ",Explicacion_LongMaximo2," caracteres"),IF(AND(UPPER(H6)="X",LEN(I6)=0),CONCATENATE("(*) Completar la celda de Explicación.",CHAR(10),"Longitud máxima de ",Explicacion_LongMaximo2," caracteres"),""))</f>
        <v/>
      </c>
      <c r="S6" s="151">
        <v>69</v>
      </c>
      <c r="V6" s="99">
        <f>IF(OR(AND(G6="", H6&lt;&gt;"", I6&lt;&gt;""), AND(G6&lt;&gt;"", H6="")), 0, 1)</f>
        <v>0</v>
      </c>
    </row>
    <row r="7" spans="1:24" x14ac:dyDescent="0.25">
      <c r="B7" s="84"/>
    </row>
    <row r="8" spans="1:24" ht="48.75" customHeight="1" x14ac:dyDescent="0.25">
      <c r="B8" s="234" t="s">
        <v>202</v>
      </c>
      <c r="C8" s="234"/>
      <c r="D8" s="234"/>
      <c r="E8" s="234"/>
      <c r="F8" s="234"/>
      <c r="G8" s="234"/>
      <c r="H8" s="234"/>
      <c r="I8" s="234"/>
      <c r="J8" s="234"/>
    </row>
    <row r="9" spans="1:24" x14ac:dyDescent="0.25">
      <c r="B9" s="87"/>
      <c r="G9" s="101" t="s">
        <v>74</v>
      </c>
      <c r="H9" s="101" t="s">
        <v>61</v>
      </c>
      <c r="I9" s="210" t="s">
        <v>4</v>
      </c>
      <c r="J9" s="211"/>
      <c r="L9" s="110" t="s">
        <v>11</v>
      </c>
    </row>
    <row r="10" spans="1:24" ht="30" customHeight="1" x14ac:dyDescent="0.25">
      <c r="B10" s="212" t="s">
        <v>125</v>
      </c>
      <c r="C10" s="212"/>
      <c r="D10" s="212"/>
      <c r="E10" s="212"/>
      <c r="F10" s="212"/>
      <c r="G10" s="154" t="s">
        <v>12</v>
      </c>
      <c r="H10" s="154"/>
      <c r="I10" s="228" t="s">
        <v>294</v>
      </c>
      <c r="J10" s="229"/>
      <c r="L10" s="111" t="str">
        <f>CONCATENATE("(",LEN(I10),")")</f>
        <v>(124)</v>
      </c>
      <c r="M10" s="112" t="str">
        <f>IF(COUNTA(G10:H10)&lt;&gt;1,CONCATENATE("(Si/No) Marcar con 'X' solo uno de los campos.",CHAR(10),"(Explicación) Longitud máxima de ",Explicacion_LongMaximo2," caracteres"),IF(AND(UPPER(H10)="X",LEN(I10)=0),CONCATENATE("(*) Completar la celda de Explicación.",CHAR(10),"Longitud máxima de ",Explicacion_LongMaximo2," caracteres"),""))</f>
        <v/>
      </c>
      <c r="S10" s="151">
        <v>116</v>
      </c>
      <c r="V10" s="153"/>
    </row>
    <row r="11" spans="1:24" ht="56.25" customHeight="1" x14ac:dyDescent="0.25">
      <c r="B11" s="212" t="s">
        <v>126</v>
      </c>
      <c r="C11" s="212"/>
      <c r="D11" s="212"/>
      <c r="E11" s="212"/>
      <c r="F11" s="212"/>
      <c r="G11" s="154" t="s">
        <v>12</v>
      </c>
      <c r="H11" s="72"/>
      <c r="I11" s="213" t="s">
        <v>295</v>
      </c>
      <c r="J11" s="214"/>
      <c r="L11" s="111" t="str">
        <f>CONCATENATE("(",LEN(I11),")")</f>
        <v>(271)</v>
      </c>
      <c r="M11" s="112" t="str">
        <f>IF(COUNTA(G11:H11)&lt;&gt;1,CONCATENATE("(Si/No) Marcar con 'X' solo uno de los campos.",CHAR(10),"(Explicación) Longitud máxima de ",Explicacion_LongMaximo2," caracteres"),IF(AND(UPPER(H11)="X",LEN(I11)=0),CONCATENATE("(*) Completar la celda de Explicación.",CHAR(10),"Longitud máxima de ",Explicacion_LongMaximo2," caracteres"),""))</f>
        <v/>
      </c>
      <c r="S11" s="151">
        <v>117</v>
      </c>
      <c r="V11" s="153"/>
    </row>
    <row r="12" spans="1:24" ht="18" customHeight="1" x14ac:dyDescent="0.25">
      <c r="B12" s="95"/>
      <c r="C12" s="95"/>
      <c r="D12" s="95"/>
      <c r="E12" s="95"/>
      <c r="F12" s="95"/>
      <c r="G12" s="96"/>
      <c r="H12" s="96"/>
      <c r="I12" s="104"/>
      <c r="J12" s="104"/>
    </row>
    <row r="13" spans="1:24" ht="50.25" customHeight="1" x14ac:dyDescent="0.25">
      <c r="B13" s="219" t="s">
        <v>203</v>
      </c>
      <c r="C13" s="219"/>
      <c r="D13" s="219"/>
      <c r="E13" s="219"/>
      <c r="F13" s="219"/>
      <c r="G13" s="219"/>
      <c r="H13" s="219"/>
      <c r="I13" s="219"/>
      <c r="J13" s="219"/>
    </row>
    <row r="14" spans="1:24" x14ac:dyDescent="0.25">
      <c r="B14" s="88"/>
      <c r="C14" s="86"/>
    </row>
    <row r="15" spans="1:24" ht="38.25" x14ac:dyDescent="0.25">
      <c r="B15" s="82"/>
      <c r="E15" s="118" t="s">
        <v>74</v>
      </c>
      <c r="F15" s="113" t="s">
        <v>61</v>
      </c>
      <c r="G15" s="260" t="s">
        <v>100</v>
      </c>
      <c r="H15" s="260"/>
      <c r="I15" s="113" t="s">
        <v>204</v>
      </c>
      <c r="J15" s="113" t="s">
        <v>127</v>
      </c>
    </row>
    <row r="16" spans="1:24" ht="23.25" customHeight="1" x14ac:dyDescent="0.25">
      <c r="B16" s="263" t="s">
        <v>205</v>
      </c>
      <c r="C16" s="264"/>
      <c r="D16" s="265"/>
      <c r="E16" s="72" t="s">
        <v>12</v>
      </c>
      <c r="F16" s="72"/>
      <c r="G16" s="261" t="s">
        <v>286</v>
      </c>
      <c r="H16" s="262"/>
      <c r="I16" s="168">
        <v>43495</v>
      </c>
      <c r="J16" s="169">
        <v>2019</v>
      </c>
      <c r="L16" s="111"/>
      <c r="M16" s="119" t="str">
        <f t="shared" ref="M16:M22" si="0">IF(COUNTA(E16:F16)&lt;&gt;1,CONCATENATE("(Si/No) Marcar con 'X' solo uno de los campos.",CHAR(10),"(Denominación del documento) Longitud máxima de ",Explicacion_LongMaximo," caracteres"),IF(AND(UPPER(E16)="X",LEN(G16)=0),CONCATENATE("(*) Completar la celda de Denominación del documento.",CHAR(10),"Longitud máxima de ",Explicacion_LongMaximo," caracteres"),""))</f>
        <v/>
      </c>
      <c r="S16" s="151">
        <v>118</v>
      </c>
    </row>
    <row r="17" spans="2:19" ht="23.25" customHeight="1" x14ac:dyDescent="0.25">
      <c r="B17" s="257" t="s">
        <v>206</v>
      </c>
      <c r="C17" s="258"/>
      <c r="D17" s="259"/>
      <c r="E17" s="72" t="s">
        <v>12</v>
      </c>
      <c r="F17" s="72"/>
      <c r="G17" s="261" t="s">
        <v>286</v>
      </c>
      <c r="H17" s="262"/>
      <c r="I17" s="168">
        <v>43495</v>
      </c>
      <c r="J17" s="169">
        <v>2019</v>
      </c>
      <c r="L17" s="111"/>
      <c r="M17" s="119" t="str">
        <f t="shared" si="0"/>
        <v/>
      </c>
      <c r="S17" s="151">
        <v>119</v>
      </c>
    </row>
    <row r="18" spans="2:19" ht="29.25" customHeight="1" x14ac:dyDescent="0.25">
      <c r="B18" s="257" t="s">
        <v>207</v>
      </c>
      <c r="C18" s="258"/>
      <c r="D18" s="259"/>
      <c r="E18" s="72" t="s">
        <v>12</v>
      </c>
      <c r="F18" s="72"/>
      <c r="G18" s="261" t="s">
        <v>286</v>
      </c>
      <c r="H18" s="262"/>
      <c r="I18" s="168">
        <v>43495</v>
      </c>
      <c r="J18" s="169">
        <v>2019</v>
      </c>
      <c r="L18" s="111"/>
      <c r="M18" s="119" t="str">
        <f t="shared" si="0"/>
        <v/>
      </c>
      <c r="S18" s="151">
        <v>120</v>
      </c>
    </row>
    <row r="19" spans="2:19" ht="31.5" customHeight="1" x14ac:dyDescent="0.25">
      <c r="B19" s="257" t="s">
        <v>208</v>
      </c>
      <c r="C19" s="258"/>
      <c r="D19" s="259"/>
      <c r="E19" s="72" t="s">
        <v>12</v>
      </c>
      <c r="F19" s="72"/>
      <c r="G19" s="261" t="s">
        <v>286</v>
      </c>
      <c r="H19" s="262"/>
      <c r="I19" s="168">
        <v>43495</v>
      </c>
      <c r="J19" s="169">
        <v>2019</v>
      </c>
      <c r="L19" s="111"/>
      <c r="M19" s="119" t="str">
        <f t="shared" si="0"/>
        <v/>
      </c>
      <c r="S19" s="151">
        <v>121</v>
      </c>
    </row>
    <row r="20" spans="2:19" ht="23.25" customHeight="1" x14ac:dyDescent="0.25">
      <c r="B20" s="257" t="s">
        <v>209</v>
      </c>
      <c r="C20" s="258"/>
      <c r="D20" s="259"/>
      <c r="E20" s="72" t="s">
        <v>12</v>
      </c>
      <c r="F20" s="129"/>
      <c r="G20" s="261" t="s">
        <v>286</v>
      </c>
      <c r="H20" s="262"/>
      <c r="I20" s="168">
        <v>43495</v>
      </c>
      <c r="J20" s="169">
        <v>2019</v>
      </c>
      <c r="L20" s="111"/>
      <c r="M20" s="119" t="str">
        <f t="shared" si="0"/>
        <v/>
      </c>
      <c r="S20" s="151">
        <v>122</v>
      </c>
    </row>
    <row r="21" spans="2:19" ht="23.25" customHeight="1" x14ac:dyDescent="0.25">
      <c r="B21" s="257" t="s">
        <v>210</v>
      </c>
      <c r="C21" s="258"/>
      <c r="D21" s="259"/>
      <c r="E21" s="72" t="s">
        <v>12</v>
      </c>
      <c r="F21" s="72"/>
      <c r="G21" s="261" t="s">
        <v>286</v>
      </c>
      <c r="H21" s="262"/>
      <c r="I21" s="168">
        <v>43495</v>
      </c>
      <c r="J21" s="169">
        <v>2019</v>
      </c>
      <c r="L21" s="111"/>
      <c r="M21" s="119" t="str">
        <f t="shared" si="0"/>
        <v/>
      </c>
      <c r="S21" s="151">
        <v>123</v>
      </c>
    </row>
    <row r="22" spans="2:19" ht="23.25" customHeight="1" x14ac:dyDescent="0.25">
      <c r="B22" s="263" t="s">
        <v>211</v>
      </c>
      <c r="C22" s="264"/>
      <c r="D22" s="265"/>
      <c r="E22" s="72" t="s">
        <v>12</v>
      </c>
      <c r="F22" s="72"/>
      <c r="G22" s="261" t="s">
        <v>286</v>
      </c>
      <c r="H22" s="262"/>
      <c r="I22" s="168">
        <v>43495</v>
      </c>
      <c r="J22" s="169">
        <v>2019</v>
      </c>
      <c r="L22" s="111"/>
      <c r="M22" s="119" t="str">
        <f t="shared" si="0"/>
        <v/>
      </c>
      <c r="S22" s="151">
        <v>124</v>
      </c>
    </row>
    <row r="23" spans="2:19" x14ac:dyDescent="0.25">
      <c r="B23" s="209" t="s">
        <v>237</v>
      </c>
      <c r="C23" s="209"/>
      <c r="D23" s="209"/>
      <c r="E23" s="209"/>
      <c r="F23" s="209"/>
      <c r="G23" s="209"/>
      <c r="H23" s="209"/>
      <c r="I23" s="209"/>
      <c r="J23" s="209"/>
    </row>
    <row r="24" spans="2:19" x14ac:dyDescent="0.25">
      <c r="B24" s="209" t="s">
        <v>238</v>
      </c>
      <c r="C24" s="209"/>
      <c r="D24" s="209"/>
      <c r="E24" s="209"/>
      <c r="F24" s="209"/>
      <c r="G24" s="209"/>
      <c r="H24" s="209"/>
      <c r="I24" s="209"/>
      <c r="J24" s="209"/>
    </row>
    <row r="25" spans="2:19" x14ac:dyDescent="0.25">
      <c r="B25" s="93"/>
      <c r="C25" s="93"/>
      <c r="D25" s="93"/>
      <c r="E25" s="93"/>
      <c r="F25" s="93"/>
      <c r="G25" s="93"/>
      <c r="H25" s="93"/>
      <c r="I25" s="93"/>
      <c r="J25" s="93"/>
    </row>
    <row r="26" spans="2:19" ht="27.75" customHeight="1" x14ac:dyDescent="0.25">
      <c r="B26" s="219" t="s">
        <v>212</v>
      </c>
      <c r="C26" s="219"/>
      <c r="D26" s="219"/>
      <c r="E26" s="219"/>
      <c r="F26" s="219"/>
      <c r="G26" s="219"/>
      <c r="H26" s="219"/>
      <c r="I26" s="219"/>
      <c r="J26" s="219"/>
    </row>
    <row r="27" spans="2:19" ht="28.5" customHeight="1" x14ac:dyDescent="0.25">
      <c r="B27" s="194" t="s">
        <v>128</v>
      </c>
      <c r="C27" s="194"/>
      <c r="D27" s="194" t="s">
        <v>129</v>
      </c>
      <c r="E27" s="194"/>
      <c r="F27" s="194"/>
      <c r="G27" s="194"/>
      <c r="H27" s="201" t="s">
        <v>130</v>
      </c>
      <c r="I27" s="202"/>
      <c r="J27" s="203"/>
    </row>
    <row r="28" spans="2:19" ht="25.5" customHeight="1" x14ac:dyDescent="0.25">
      <c r="B28" s="268" t="s">
        <v>131</v>
      </c>
      <c r="C28" s="268"/>
      <c r="D28" s="269">
        <v>205</v>
      </c>
      <c r="E28" s="270"/>
      <c r="F28" s="270"/>
      <c r="G28" s="271"/>
      <c r="H28" s="272">
        <v>6.4</v>
      </c>
      <c r="I28" s="273"/>
      <c r="J28" s="274"/>
      <c r="S28" s="151">
        <v>125</v>
      </c>
    </row>
    <row r="29" spans="2:19" ht="25.5" customHeight="1" x14ac:dyDescent="0.25">
      <c r="B29" s="268" t="s">
        <v>132</v>
      </c>
      <c r="C29" s="268"/>
      <c r="D29" s="269">
        <v>3022</v>
      </c>
      <c r="E29" s="270"/>
      <c r="F29" s="270"/>
      <c r="G29" s="271"/>
      <c r="H29" s="272">
        <v>93.6</v>
      </c>
      <c r="I29" s="273"/>
      <c r="J29" s="274"/>
      <c r="S29" s="151">
        <v>126</v>
      </c>
    </row>
    <row r="30" spans="2:19" x14ac:dyDescent="0.25">
      <c r="B30" s="226" t="s">
        <v>133</v>
      </c>
      <c r="C30" s="226"/>
      <c r="D30" s="266">
        <f>D28+D29</f>
        <v>3227</v>
      </c>
      <c r="E30" s="266"/>
      <c r="F30" s="266"/>
      <c r="G30" s="266"/>
      <c r="H30" s="267">
        <f>H28+H29</f>
        <v>100</v>
      </c>
      <c r="I30" s="267"/>
      <c r="J30" s="267"/>
      <c r="S30" s="151">
        <v>152</v>
      </c>
    </row>
    <row r="31" spans="2:19" x14ac:dyDescent="0.25">
      <c r="B31" s="89"/>
      <c r="C31" s="89"/>
      <c r="D31" s="89"/>
      <c r="E31" s="89"/>
      <c r="F31" s="89"/>
      <c r="G31" s="90"/>
    </row>
    <row r="32" spans="2:19" x14ac:dyDescent="0.25">
      <c r="B32" s="82" t="s">
        <v>64</v>
      </c>
      <c r="G32" s="101" t="s">
        <v>74</v>
      </c>
      <c r="H32" s="101" t="s">
        <v>61</v>
      </c>
      <c r="I32" s="210" t="s">
        <v>4</v>
      </c>
      <c r="J32" s="211"/>
      <c r="L32" s="110" t="s">
        <v>11</v>
      </c>
    </row>
    <row r="33" spans="2:25" ht="88.5" customHeight="1" x14ac:dyDescent="0.25">
      <c r="B33" s="212" t="s">
        <v>134</v>
      </c>
      <c r="C33" s="212"/>
      <c r="D33" s="212"/>
      <c r="E33" s="212"/>
      <c r="F33" s="212"/>
      <c r="G33" s="154"/>
      <c r="H33" s="154" t="s">
        <v>12</v>
      </c>
      <c r="I33" s="228" t="s">
        <v>278</v>
      </c>
      <c r="J33" s="229"/>
      <c r="L33" s="111" t="str">
        <f>CONCATENATE("(",LEN(I33),")")</f>
        <v>(7)</v>
      </c>
      <c r="M33" s="112" t="str">
        <f>IF(COUNTA(G33:H33)&lt;&gt;1,CONCATENATE("(Si/No) Marcar con 'X' solo uno de los campos.",CHAR(10),"(Explicación) Longitud máxima de ",Explicacion_LongMaximo2," caracteres"),IF(AND(UPPER(H33)="X",LEN(I33)=0),CONCATENATE("(*) Completar la celda de Explicación.",CHAR(10),"Longitud máxima de ",Explicacion_LongMaximo2," caracteres"),""))</f>
        <v/>
      </c>
      <c r="S33" s="151">
        <v>70</v>
      </c>
      <c r="V33" s="99">
        <f>IF(OR(AND(G33="", H33&lt;&gt;"", I33&lt;&gt;""), AND(G33&lt;&gt;"", H33="")), 0, 1)</f>
        <v>0</v>
      </c>
    </row>
    <row r="34" spans="2:25" x14ac:dyDescent="0.25">
      <c r="B34" s="84"/>
    </row>
    <row r="35" spans="2:25" ht="71.25" customHeight="1" x14ac:dyDescent="0.25">
      <c r="B35" s="219" t="s">
        <v>213</v>
      </c>
      <c r="C35" s="219"/>
      <c r="D35" s="219"/>
      <c r="E35" s="219"/>
      <c r="F35" s="219"/>
      <c r="G35" s="219"/>
      <c r="H35" s="219"/>
      <c r="I35" s="219"/>
      <c r="J35" s="219"/>
    </row>
    <row r="36" spans="2:25" ht="39" customHeight="1" x14ac:dyDescent="0.25">
      <c r="B36" s="194" t="s">
        <v>258</v>
      </c>
      <c r="C36" s="194"/>
      <c r="D36" s="194"/>
      <c r="E36" s="194"/>
      <c r="F36" s="194"/>
      <c r="G36" s="194" t="s">
        <v>80</v>
      </c>
      <c r="H36" s="194"/>
      <c r="I36" s="194"/>
      <c r="J36" s="194"/>
    </row>
    <row r="37" spans="2:25" ht="50.1" customHeight="1" x14ac:dyDescent="0.25">
      <c r="B37" s="197"/>
      <c r="C37" s="198"/>
      <c r="D37" s="198"/>
      <c r="E37" s="198"/>
      <c r="F37" s="199"/>
      <c r="G37" s="195"/>
      <c r="H37" s="195"/>
      <c r="I37" s="195"/>
      <c r="J37" s="195"/>
      <c r="M37" s="114"/>
      <c r="S37" s="151">
        <v>127</v>
      </c>
    </row>
    <row r="38" spans="2:25" ht="71.25" customHeight="1" x14ac:dyDescent="0.25">
      <c r="B38" s="219" t="s">
        <v>263</v>
      </c>
      <c r="C38" s="219"/>
      <c r="D38" s="219"/>
      <c r="E38" s="219"/>
      <c r="F38" s="219"/>
      <c r="G38" s="219"/>
      <c r="H38" s="219"/>
      <c r="I38" s="219"/>
      <c r="J38" s="219"/>
    </row>
    <row r="39" spans="2:25" ht="39" customHeight="1" x14ac:dyDescent="0.25">
      <c r="B39" s="194" t="s">
        <v>258</v>
      </c>
      <c r="C39" s="194"/>
      <c r="D39" s="194"/>
      <c r="E39" s="194"/>
      <c r="F39" s="194"/>
      <c r="G39" s="194" t="s">
        <v>80</v>
      </c>
      <c r="H39" s="194"/>
      <c r="I39" s="194"/>
      <c r="J39" s="194"/>
    </row>
    <row r="40" spans="2:25" ht="50.1" customHeight="1" x14ac:dyDescent="0.25">
      <c r="B40" s="195"/>
      <c r="C40" s="195"/>
      <c r="D40" s="195"/>
      <c r="E40" s="195"/>
      <c r="F40" s="195"/>
      <c r="G40" s="195"/>
      <c r="H40" s="195"/>
      <c r="I40" s="195"/>
      <c r="J40" s="195"/>
      <c r="S40" s="151">
        <v>128</v>
      </c>
    </row>
    <row r="41" spans="2:25" s="90" customFormat="1" x14ac:dyDescent="0.25">
      <c r="B41" s="115"/>
      <c r="C41" s="115"/>
      <c r="D41" s="115"/>
      <c r="E41" s="115"/>
      <c r="F41" s="115"/>
      <c r="N41" s="108"/>
      <c r="O41" s="108"/>
      <c r="P41" s="108"/>
      <c r="Q41" s="108"/>
      <c r="R41" s="108"/>
      <c r="S41" s="152"/>
      <c r="T41" s="99"/>
      <c r="U41" s="99"/>
      <c r="V41" s="99"/>
      <c r="W41" s="99"/>
      <c r="X41" s="108"/>
      <c r="Y41" s="108"/>
    </row>
    <row r="42" spans="2:25" x14ac:dyDescent="0.25">
      <c r="B42" s="82" t="s">
        <v>65</v>
      </c>
      <c r="G42" s="101" t="s">
        <v>74</v>
      </c>
      <c r="H42" s="101" t="s">
        <v>61</v>
      </c>
      <c r="I42" s="210" t="s">
        <v>4</v>
      </c>
      <c r="J42" s="211"/>
      <c r="L42" s="110" t="s">
        <v>11</v>
      </c>
    </row>
    <row r="43" spans="2:25" ht="51" customHeight="1" x14ac:dyDescent="0.25">
      <c r="B43" s="212" t="s">
        <v>135</v>
      </c>
      <c r="C43" s="212"/>
      <c r="D43" s="212"/>
      <c r="E43" s="212"/>
      <c r="F43" s="212"/>
      <c r="G43" s="72" t="s">
        <v>12</v>
      </c>
      <c r="H43" s="72"/>
      <c r="I43" s="213" t="s">
        <v>287</v>
      </c>
      <c r="J43" s="214"/>
      <c r="L43" s="111" t="str">
        <f>CONCATENATE("(",LEN(I43),")")</f>
        <v>(121)</v>
      </c>
      <c r="M43" s="112" t="str">
        <f>IF(COUNTA(G43:H43)&lt;&gt;1,CONCATENATE("(Si/No) Marcar con 'X' solo uno de los campos.",CHAR(10),"(Explicación) Longitud máxima de ",Explicacion_LongMaximo2," caracteres"),IF(AND(UPPER(H43)="X",LEN(I43)=0),CONCATENATE("(*) Completar la celda de Explicación.",CHAR(10),"Longitud máxima de ",Explicacion_LongMaximo2," caracteres"),""))</f>
        <v/>
      </c>
      <c r="S43" s="151">
        <v>71</v>
      </c>
      <c r="V43" s="99">
        <f>IF(OR(AND(G43="", H43&lt;&gt;"", I43&lt;&gt;""), AND(G43&lt;&gt;"", H43="")), 0, 1)</f>
        <v>0</v>
      </c>
    </row>
    <row r="45" spans="2:25" x14ac:dyDescent="0.25">
      <c r="B45" s="82" t="s">
        <v>66</v>
      </c>
      <c r="G45" s="101" t="s">
        <v>74</v>
      </c>
      <c r="H45" s="101" t="s">
        <v>61</v>
      </c>
      <c r="I45" s="210" t="s">
        <v>4</v>
      </c>
      <c r="J45" s="211"/>
      <c r="L45" s="110" t="s">
        <v>11</v>
      </c>
    </row>
    <row r="46" spans="2:25" ht="51" customHeight="1" x14ac:dyDescent="0.25">
      <c r="B46" s="212" t="s">
        <v>239</v>
      </c>
      <c r="C46" s="212"/>
      <c r="D46" s="212"/>
      <c r="E46" s="212"/>
      <c r="F46" s="212"/>
      <c r="G46" s="72" t="s">
        <v>12</v>
      </c>
      <c r="H46" s="72"/>
      <c r="I46" s="213" t="s">
        <v>297</v>
      </c>
      <c r="J46" s="214"/>
      <c r="L46" s="111" t="str">
        <f>CONCATENATE("(",LEN(I46),")")</f>
        <v>(122)</v>
      </c>
      <c r="M46" s="112" t="str">
        <f>IF(COUNTA(G46:H46)&lt;&gt;1,CONCATENATE("(Si/No) Marcar con 'X' solo uno de los campos.",CHAR(10),"(Explicación) Longitud máxima de ",Explicacion_LongMaximo2," caracteres"),IF(AND(UPPER(H46)="X",LEN(I46)=0),CONCATENATE("(*) Completar la celda de Explicación.",CHAR(10),"Longitud máxima de ",Explicacion_LongMaximo2," caracteres"),""))</f>
        <v/>
      </c>
      <c r="S46" s="151">
        <v>72</v>
      </c>
      <c r="V46" s="99">
        <f>IF(OR(AND(G46="", H46&lt;&gt;"", I46&lt;&gt;""), AND(G46&lt;&gt;"", H46="")), 0, 1)</f>
        <v>0</v>
      </c>
    </row>
    <row r="48" spans="2:25" ht="71.25" customHeight="1" x14ac:dyDescent="0.25">
      <c r="B48" s="234" t="s">
        <v>214</v>
      </c>
      <c r="C48" s="234"/>
      <c r="D48" s="234"/>
      <c r="E48" s="234"/>
      <c r="F48" s="234"/>
      <c r="G48" s="234"/>
      <c r="H48" s="234"/>
      <c r="I48" s="234"/>
      <c r="J48" s="234"/>
      <c r="M48" s="130"/>
    </row>
    <row r="49" spans="2:20" x14ac:dyDescent="0.25">
      <c r="B49" s="276" t="s">
        <v>53</v>
      </c>
      <c r="C49" s="276"/>
      <c r="D49" s="276"/>
      <c r="E49" s="275" t="s">
        <v>83</v>
      </c>
      <c r="F49" s="275"/>
      <c r="G49" s="275" t="s">
        <v>84</v>
      </c>
      <c r="H49" s="275"/>
      <c r="I49" s="275" t="s">
        <v>85</v>
      </c>
      <c r="J49" s="275"/>
      <c r="L49" s="110"/>
      <c r="M49" s="130"/>
    </row>
    <row r="50" spans="2:20" ht="15" customHeight="1" x14ac:dyDescent="0.25">
      <c r="B50" s="257" t="s">
        <v>83</v>
      </c>
      <c r="C50" s="258"/>
      <c r="D50" s="259"/>
      <c r="E50" s="222">
        <v>2020</v>
      </c>
      <c r="F50" s="222"/>
      <c r="G50" s="222">
        <v>2019</v>
      </c>
      <c r="H50" s="222"/>
      <c r="I50" s="222">
        <v>2018</v>
      </c>
      <c r="J50" s="222"/>
      <c r="L50" s="110"/>
      <c r="M50" s="131"/>
      <c r="S50" s="151">
        <v>129</v>
      </c>
      <c r="T50" s="151"/>
    </row>
    <row r="51" spans="2:20" ht="30" customHeight="1" x14ac:dyDescent="0.25">
      <c r="B51" s="257" t="s">
        <v>136</v>
      </c>
      <c r="C51" s="258"/>
      <c r="D51" s="259"/>
      <c r="E51" s="240">
        <v>3227</v>
      </c>
      <c r="F51" s="240"/>
      <c r="G51" s="240">
        <v>3090</v>
      </c>
      <c r="H51" s="240"/>
      <c r="I51" s="240">
        <v>3011</v>
      </c>
      <c r="J51" s="240"/>
      <c r="L51" s="111"/>
      <c r="M51" s="131"/>
      <c r="S51" s="151">
        <v>130</v>
      </c>
      <c r="T51" s="151"/>
    </row>
    <row r="52" spans="2:20" ht="38.25" customHeight="1" x14ac:dyDescent="0.25">
      <c r="B52" s="257" t="s">
        <v>137</v>
      </c>
      <c r="C52" s="258"/>
      <c r="D52" s="259"/>
      <c r="E52" s="240">
        <v>5287227</v>
      </c>
      <c r="F52" s="240"/>
      <c r="G52" s="240">
        <v>7186474</v>
      </c>
      <c r="H52" s="240"/>
      <c r="I52" s="240">
        <v>6545782</v>
      </c>
      <c r="J52" s="240"/>
      <c r="L52" s="111"/>
      <c r="M52" s="131"/>
      <c r="S52" s="151">
        <v>131</v>
      </c>
      <c r="T52" s="151"/>
    </row>
    <row r="53" spans="2:20" ht="30" customHeight="1" x14ac:dyDescent="0.25">
      <c r="B53" s="257" t="s">
        <v>240</v>
      </c>
      <c r="C53" s="258"/>
      <c r="D53" s="259"/>
      <c r="E53" s="222">
        <v>13</v>
      </c>
      <c r="F53" s="222"/>
      <c r="G53" s="222">
        <v>18</v>
      </c>
      <c r="H53" s="222"/>
      <c r="I53" s="222">
        <v>16</v>
      </c>
      <c r="J53" s="222"/>
      <c r="L53" s="111"/>
      <c r="M53" s="131"/>
      <c r="S53" s="151">
        <v>132</v>
      </c>
      <c r="T53" s="151"/>
    </row>
    <row r="54" spans="2:20" ht="30" customHeight="1" x14ac:dyDescent="0.25">
      <c r="B54" s="257" t="s">
        <v>241</v>
      </c>
      <c r="C54" s="258"/>
      <c r="D54" s="259"/>
      <c r="E54" s="222">
        <v>9</v>
      </c>
      <c r="F54" s="222"/>
      <c r="G54" s="222">
        <v>6</v>
      </c>
      <c r="H54" s="222"/>
      <c r="I54" s="222">
        <v>7</v>
      </c>
      <c r="J54" s="222"/>
      <c r="L54" s="111"/>
      <c r="M54" s="131"/>
      <c r="S54" s="151">
        <v>133</v>
      </c>
      <c r="T54" s="151"/>
    </row>
    <row r="55" spans="2:20" ht="30" customHeight="1" x14ac:dyDescent="0.25">
      <c r="B55" s="257" t="s">
        <v>242</v>
      </c>
      <c r="C55" s="258"/>
      <c r="D55" s="259"/>
      <c r="E55" s="222">
        <v>1</v>
      </c>
      <c r="F55" s="222"/>
      <c r="G55" s="222">
        <v>0</v>
      </c>
      <c r="H55" s="222"/>
      <c r="I55" s="222">
        <v>0</v>
      </c>
      <c r="J55" s="222"/>
      <c r="L55" s="111"/>
      <c r="M55" s="131"/>
      <c r="S55" s="79">
        <v>134</v>
      </c>
    </row>
    <row r="56" spans="2:20" x14ac:dyDescent="0.25">
      <c r="M56" s="130"/>
    </row>
    <row r="57" spans="2:20" x14ac:dyDescent="0.25">
      <c r="B57" s="276" t="s">
        <v>53</v>
      </c>
      <c r="C57" s="276"/>
      <c r="D57" s="276"/>
      <c r="E57" s="275" t="s">
        <v>83</v>
      </c>
      <c r="F57" s="275"/>
      <c r="G57" s="275" t="s">
        <v>84</v>
      </c>
      <c r="H57" s="275"/>
      <c r="I57" s="275" t="s">
        <v>85</v>
      </c>
      <c r="J57" s="275"/>
      <c r="L57" s="110"/>
      <c r="M57" s="130"/>
    </row>
    <row r="58" spans="2:20" ht="15" customHeight="1" x14ac:dyDescent="0.25">
      <c r="B58" s="257" t="s">
        <v>83</v>
      </c>
      <c r="C58" s="258"/>
      <c r="D58" s="259"/>
      <c r="E58" s="222">
        <v>2020</v>
      </c>
      <c r="F58" s="222"/>
      <c r="G58" s="222">
        <v>2019</v>
      </c>
      <c r="H58" s="222"/>
      <c r="I58" s="277">
        <v>2018</v>
      </c>
      <c r="J58" s="278"/>
      <c r="L58" s="110"/>
      <c r="M58" s="131"/>
      <c r="S58" s="151">
        <v>135</v>
      </c>
      <c r="T58" s="151"/>
    </row>
    <row r="59" spans="2:20" ht="30" customHeight="1" x14ac:dyDescent="0.25">
      <c r="B59" s="257" t="s">
        <v>138</v>
      </c>
      <c r="C59" s="258"/>
      <c r="D59" s="259"/>
      <c r="E59" s="240">
        <v>7126</v>
      </c>
      <c r="F59" s="240"/>
      <c r="G59" s="240">
        <v>7437</v>
      </c>
      <c r="H59" s="240"/>
      <c r="I59" s="240">
        <v>7784</v>
      </c>
      <c r="J59" s="240"/>
      <c r="L59" s="111"/>
      <c r="M59" s="131"/>
      <c r="S59" s="151">
        <v>136</v>
      </c>
      <c r="T59" s="151"/>
    </row>
    <row r="60" spans="2:20" ht="36.75" customHeight="1" x14ac:dyDescent="0.25">
      <c r="B60" s="257" t="s">
        <v>139</v>
      </c>
      <c r="C60" s="258"/>
      <c r="D60" s="259"/>
      <c r="E60" s="240">
        <v>12206941</v>
      </c>
      <c r="F60" s="240"/>
      <c r="G60" s="240">
        <v>18255494</v>
      </c>
      <c r="H60" s="240"/>
      <c r="I60" s="240">
        <v>19241100</v>
      </c>
      <c r="J60" s="240"/>
      <c r="L60" s="111"/>
      <c r="M60" s="131"/>
      <c r="S60" s="151">
        <v>137</v>
      </c>
      <c r="T60" s="151"/>
    </row>
    <row r="61" spans="2:20" ht="30" customHeight="1" x14ac:dyDescent="0.25">
      <c r="B61" s="257" t="s">
        <v>243</v>
      </c>
      <c r="C61" s="258"/>
      <c r="D61" s="259"/>
      <c r="E61" s="222">
        <v>29</v>
      </c>
      <c r="F61" s="222"/>
      <c r="G61" s="222">
        <v>32</v>
      </c>
      <c r="H61" s="222"/>
      <c r="I61" s="222">
        <v>54</v>
      </c>
      <c r="J61" s="222"/>
      <c r="L61" s="111"/>
      <c r="M61" s="131"/>
      <c r="S61" s="151">
        <v>138</v>
      </c>
      <c r="T61" s="151"/>
    </row>
    <row r="62" spans="2:20" ht="30" customHeight="1" x14ac:dyDescent="0.25">
      <c r="B62" s="257" t="s">
        <v>244</v>
      </c>
      <c r="C62" s="258"/>
      <c r="D62" s="259"/>
      <c r="E62" s="222">
        <v>14</v>
      </c>
      <c r="F62" s="222"/>
      <c r="G62" s="222">
        <v>14</v>
      </c>
      <c r="H62" s="222"/>
      <c r="I62" s="222">
        <v>19</v>
      </c>
      <c r="J62" s="222"/>
      <c r="L62" s="111"/>
      <c r="M62" s="131"/>
      <c r="S62" s="151">
        <v>150</v>
      </c>
      <c r="T62" s="151"/>
    </row>
    <row r="63" spans="2:20" ht="30" customHeight="1" x14ac:dyDescent="0.25">
      <c r="B63" s="257" t="s">
        <v>245</v>
      </c>
      <c r="C63" s="258"/>
      <c r="D63" s="259"/>
      <c r="E63" s="222">
        <v>0</v>
      </c>
      <c r="F63" s="222"/>
      <c r="G63" s="222">
        <v>1</v>
      </c>
      <c r="H63" s="222"/>
      <c r="I63" s="222">
        <v>1</v>
      </c>
      <c r="J63" s="222"/>
      <c r="L63" s="111"/>
      <c r="M63" s="116"/>
      <c r="S63" s="151">
        <v>151</v>
      </c>
      <c r="T63" s="151"/>
    </row>
    <row r="64" spans="2:20" ht="90" customHeight="1" x14ac:dyDescent="0.25">
      <c r="B64" s="209" t="s">
        <v>259</v>
      </c>
      <c r="C64" s="209"/>
      <c r="D64" s="209"/>
      <c r="E64" s="209"/>
      <c r="F64" s="209"/>
      <c r="G64" s="209"/>
      <c r="H64" s="209"/>
      <c r="I64" s="209"/>
      <c r="J64" s="209"/>
    </row>
    <row r="65" spans="2:22" ht="27" customHeight="1" x14ac:dyDescent="0.25">
      <c r="B65" s="209" t="s">
        <v>260</v>
      </c>
      <c r="C65" s="209"/>
      <c r="D65" s="209"/>
      <c r="E65" s="209"/>
      <c r="F65" s="209"/>
      <c r="G65" s="209"/>
      <c r="H65" s="209"/>
      <c r="I65" s="209"/>
      <c r="J65" s="209"/>
    </row>
    <row r="66" spans="2:22" x14ac:dyDescent="0.25">
      <c r="B66" s="209" t="s">
        <v>261</v>
      </c>
      <c r="C66" s="209"/>
      <c r="D66" s="209"/>
      <c r="E66" s="209"/>
      <c r="F66" s="209"/>
      <c r="G66" s="209"/>
      <c r="H66" s="209"/>
      <c r="I66" s="209"/>
      <c r="J66" s="209"/>
    </row>
    <row r="68" spans="2:22" x14ac:dyDescent="0.25">
      <c r="B68" s="82" t="s">
        <v>67</v>
      </c>
      <c r="G68" s="101" t="s">
        <v>74</v>
      </c>
      <c r="H68" s="101" t="s">
        <v>61</v>
      </c>
      <c r="I68" s="251" t="s">
        <v>4</v>
      </c>
      <c r="J68" s="252"/>
      <c r="L68" s="110" t="s">
        <v>11</v>
      </c>
    </row>
    <row r="69" spans="2:22" ht="26.25" customHeight="1" x14ac:dyDescent="0.25">
      <c r="B69" s="212" t="s">
        <v>140</v>
      </c>
      <c r="C69" s="212"/>
      <c r="D69" s="212"/>
      <c r="E69" s="212"/>
      <c r="F69" s="212"/>
      <c r="G69" s="72" t="s">
        <v>12</v>
      </c>
      <c r="H69" s="72"/>
      <c r="I69" s="228" t="s">
        <v>290</v>
      </c>
      <c r="J69" s="229"/>
      <c r="L69" s="111" t="str">
        <f>CONCATENATE("(",LEN(I69),")")</f>
        <v>(577)</v>
      </c>
      <c r="M69" s="112" t="str">
        <f>IF(COUNTA(G69:H69)&lt;&gt;1,CONCATENATE("(Si/No) Marcar con 'X' solo uno de los campos.",CHAR(10),"(Explicación) Longitud máxima de ",Explicacion_LongMaximo2," caracteres"),IF(AND(UPPER(H69)="X",LEN(I69)=0),CONCATENATE("(*) Completar la celda de Explicación.",CHAR(10),"Longitud máxima de ",Explicacion_LongMaximo2," caracteres"),""))</f>
        <v/>
      </c>
      <c r="S69" s="151">
        <v>73</v>
      </c>
      <c r="V69" s="99">
        <f>IF(OR(AND(G69="", H69&lt;&gt;"", I69&lt;&gt;""), AND(G69&lt;&gt;"", H69="")), 0, 1)</f>
        <v>0</v>
      </c>
    </row>
    <row r="70" spans="2:22" x14ac:dyDescent="0.25">
      <c r="B70" s="84"/>
    </row>
    <row r="71" spans="2:22" ht="48.75" customHeight="1" x14ac:dyDescent="0.25">
      <c r="B71" s="234" t="s">
        <v>215</v>
      </c>
      <c r="C71" s="234"/>
      <c r="D71" s="234"/>
      <c r="E71" s="234"/>
      <c r="F71" s="234"/>
      <c r="G71" s="234"/>
      <c r="H71" s="234"/>
      <c r="I71" s="234"/>
      <c r="J71" s="234"/>
    </row>
    <row r="72" spans="2:22" x14ac:dyDescent="0.25">
      <c r="B72" s="87"/>
      <c r="G72" s="101" t="s">
        <v>74</v>
      </c>
      <c r="H72" s="101" t="s">
        <v>61</v>
      </c>
      <c r="I72" s="210" t="s">
        <v>4</v>
      </c>
      <c r="J72" s="211"/>
      <c r="L72" s="110" t="s">
        <v>11</v>
      </c>
    </row>
    <row r="73" spans="2:22" ht="30" customHeight="1" x14ac:dyDescent="0.25">
      <c r="B73" s="212" t="s">
        <v>141</v>
      </c>
      <c r="C73" s="212"/>
      <c r="D73" s="212"/>
      <c r="E73" s="212"/>
      <c r="F73" s="212"/>
      <c r="G73" s="72" t="s">
        <v>12</v>
      </c>
      <c r="H73" s="72"/>
      <c r="I73" s="213" t="s">
        <v>291</v>
      </c>
      <c r="J73" s="214"/>
      <c r="L73" s="111" t="str">
        <f>CONCATENATE("(",LEN(I73),")")</f>
        <v>(1435)</v>
      </c>
      <c r="M73" s="112" t="str">
        <f>IF(COUNTA(G73:H73)&lt;&gt;1,CONCATENATE("(Si/No) Marcar con 'X' solo uno de los campos.",CHAR(10),"(Explicación) Longitud máxima de ",Explicacion_LongMaximo2," caracteres"),IF(AND(UPPER(H73)="X",LEN(I73)=0),CONCATENATE("(*) Completar la celda de Explicación.",CHAR(10),"Longitud máxima de ",Explicacion_LongMaximo2," caracteres"),""))</f>
        <v/>
      </c>
      <c r="S73" s="151">
        <v>139</v>
      </c>
      <c r="V73" s="153"/>
    </row>
    <row r="75" spans="2:22" ht="40.5" customHeight="1" x14ac:dyDescent="0.25">
      <c r="B75" s="234" t="s">
        <v>216</v>
      </c>
      <c r="C75" s="234"/>
      <c r="D75" s="234"/>
      <c r="E75" s="234"/>
      <c r="F75" s="234"/>
      <c r="G75" s="234"/>
      <c r="H75" s="234"/>
      <c r="I75" s="234"/>
      <c r="J75" s="234"/>
    </row>
    <row r="76" spans="2:22" ht="25.5" customHeight="1" x14ac:dyDescent="0.25">
      <c r="B76" s="194" t="s">
        <v>100</v>
      </c>
      <c r="C76" s="194"/>
      <c r="D76" s="194"/>
      <c r="E76" s="194"/>
      <c r="F76" s="194"/>
      <c r="G76" s="194" t="s">
        <v>75</v>
      </c>
      <c r="H76" s="194"/>
      <c r="I76" s="194" t="s">
        <v>157</v>
      </c>
      <c r="J76" s="194"/>
    </row>
    <row r="77" spans="2:22" ht="24.95" customHeight="1" x14ac:dyDescent="0.25">
      <c r="B77" s="239" t="s">
        <v>292</v>
      </c>
      <c r="C77" s="239"/>
      <c r="D77" s="239"/>
      <c r="E77" s="239"/>
      <c r="F77" s="239"/>
      <c r="G77" s="246">
        <v>41061</v>
      </c>
      <c r="H77" s="281"/>
      <c r="I77" s="280">
        <v>2012</v>
      </c>
      <c r="J77" s="280"/>
      <c r="M77" s="114"/>
      <c r="S77" s="151">
        <v>140</v>
      </c>
    </row>
    <row r="79" spans="2:22" x14ac:dyDescent="0.25">
      <c r="B79" s="82" t="s">
        <v>68</v>
      </c>
      <c r="G79" s="101" t="s">
        <v>74</v>
      </c>
      <c r="H79" s="101" t="s">
        <v>61</v>
      </c>
      <c r="I79" s="210" t="s">
        <v>4</v>
      </c>
      <c r="J79" s="211"/>
      <c r="L79" s="110" t="s">
        <v>11</v>
      </c>
    </row>
    <row r="80" spans="2:22" ht="33.75" customHeight="1" x14ac:dyDescent="0.25">
      <c r="B80" s="212" t="s">
        <v>142</v>
      </c>
      <c r="C80" s="212"/>
      <c r="D80" s="212"/>
      <c r="E80" s="212"/>
      <c r="F80" s="212"/>
      <c r="G80" s="72"/>
      <c r="H80" s="154" t="s">
        <v>12</v>
      </c>
      <c r="I80" s="213" t="s">
        <v>296</v>
      </c>
      <c r="J80" s="214"/>
      <c r="L80" s="111" t="str">
        <f>CONCATENATE("(",LEN(I80),")")</f>
        <v>(530)</v>
      </c>
      <c r="M80" s="112" t="str">
        <f>IF(COUNTA(G80:H80)&lt;&gt;1,CONCATENATE("(Si/No) Marcar con 'X' solo uno de los campos.",CHAR(10),"(Explicación) Longitud máxima de ",Explicacion_LongMaximo2," caracteres"),IF(AND(UPPER(H80)="X",LEN(I80)=0),CONCATENATE("(*) Completar la celda de Explicación.",CHAR(10),"Longitud máxima de ",Explicacion_LongMaximo2," caracteres"),""))</f>
        <v/>
      </c>
      <c r="S80" s="151">
        <v>74</v>
      </c>
      <c r="V80" s="99">
        <f>IF(OR(AND(G80="", H80&lt;&gt;"", I80&lt;&gt;""), AND(G80&lt;&gt;"", H80="")), 0, 1)</f>
        <v>0</v>
      </c>
    </row>
    <row r="81" spans="2:22" x14ac:dyDescent="0.25">
      <c r="B81" s="84"/>
    </row>
    <row r="82" spans="2:22" ht="48.75" customHeight="1" x14ac:dyDescent="0.25">
      <c r="B82" s="234" t="s">
        <v>217</v>
      </c>
      <c r="C82" s="234"/>
      <c r="D82" s="234"/>
      <c r="E82" s="234"/>
      <c r="F82" s="234"/>
      <c r="G82" s="234"/>
      <c r="H82" s="234"/>
      <c r="I82" s="234"/>
      <c r="J82" s="234"/>
    </row>
    <row r="83" spans="2:22" ht="15" customHeight="1" x14ac:dyDescent="0.25">
      <c r="B83" s="194" t="s">
        <v>100</v>
      </c>
      <c r="C83" s="194"/>
      <c r="D83" s="194"/>
      <c r="E83" s="194"/>
      <c r="F83" s="194"/>
      <c r="G83" s="194"/>
      <c r="H83" s="194"/>
      <c r="I83" s="194"/>
      <c r="J83" s="194"/>
    </row>
    <row r="84" spans="2:22" ht="24.95" customHeight="1" x14ac:dyDescent="0.25">
      <c r="B84" s="195" t="s">
        <v>288</v>
      </c>
      <c r="C84" s="195"/>
      <c r="D84" s="195"/>
      <c r="E84" s="195"/>
      <c r="F84" s="195"/>
      <c r="G84" s="195"/>
      <c r="H84" s="195"/>
      <c r="I84" s="195"/>
      <c r="J84" s="195"/>
      <c r="M84" s="112"/>
      <c r="S84" s="151">
        <v>141</v>
      </c>
    </row>
    <row r="85" spans="2:22" x14ac:dyDescent="0.25">
      <c r="B85" s="117"/>
      <c r="C85" s="117"/>
      <c r="D85" s="117"/>
      <c r="E85" s="117"/>
      <c r="F85" s="117"/>
      <c r="G85" s="117"/>
      <c r="H85" s="117"/>
      <c r="I85" s="117"/>
      <c r="J85" s="117"/>
    </row>
    <row r="86" spans="2:22" ht="48.75" customHeight="1" x14ac:dyDescent="0.25">
      <c r="B86" s="234" t="s">
        <v>219</v>
      </c>
      <c r="C86" s="234"/>
      <c r="D86" s="234"/>
      <c r="E86" s="234"/>
      <c r="F86" s="234"/>
      <c r="G86" s="234"/>
      <c r="H86" s="234"/>
      <c r="I86" s="234"/>
      <c r="J86" s="234"/>
    </row>
    <row r="87" spans="2:22" ht="26.25" customHeight="1" x14ac:dyDescent="0.25">
      <c r="B87" s="82"/>
      <c r="G87" s="101" t="s">
        <v>74</v>
      </c>
      <c r="H87" s="101" t="s">
        <v>61</v>
      </c>
      <c r="I87" s="210" t="s">
        <v>4</v>
      </c>
      <c r="J87" s="211"/>
      <c r="L87" s="110" t="s">
        <v>11</v>
      </c>
    </row>
    <row r="88" spans="2:22" ht="26.25" customHeight="1" x14ac:dyDescent="0.25">
      <c r="B88" s="223" t="s">
        <v>143</v>
      </c>
      <c r="C88" s="223"/>
      <c r="D88" s="223"/>
      <c r="E88" s="223"/>
      <c r="F88" s="223"/>
      <c r="G88" s="72"/>
      <c r="H88" s="72" t="s">
        <v>12</v>
      </c>
      <c r="I88" s="213" t="s">
        <v>318</v>
      </c>
      <c r="J88" s="214"/>
      <c r="L88" s="111" t="str">
        <f>CONCATENATE("(",LEN(I88),")")</f>
        <v>(36)</v>
      </c>
      <c r="M88" s="112" t="str">
        <f>IF(COUNTA(G88:H88)&lt;&gt;1,CONCATENATE("(Si/No) Marcar con 'X' solo uno de los campos.",CHAR(10),"(Explicación) Longitud máxima de ",Explicacion_LongMaximo2," caracteres"),IF(AND(UPPER(H88)="X",LEN(I88)=0),CONCATENATE("(*) Completar la celda de Explicación.",CHAR(10),"Longitud máxima de ",Explicacion_LongMaximo2," caracteres"),""))</f>
        <v/>
      </c>
      <c r="S88" s="151">
        <v>142</v>
      </c>
      <c r="V88" s="153"/>
    </row>
    <row r="90" spans="2:22" ht="26.25" customHeight="1" x14ac:dyDescent="0.25">
      <c r="B90" s="82" t="s">
        <v>69</v>
      </c>
      <c r="G90" s="101" t="s">
        <v>74</v>
      </c>
      <c r="H90" s="101" t="s">
        <v>61</v>
      </c>
      <c r="I90" s="210" t="s">
        <v>4</v>
      </c>
      <c r="J90" s="211"/>
      <c r="L90" s="110" t="s">
        <v>11</v>
      </c>
    </row>
    <row r="91" spans="2:22" ht="45.75" customHeight="1" x14ac:dyDescent="0.25">
      <c r="B91" s="279" t="s">
        <v>218</v>
      </c>
      <c r="C91" s="279"/>
      <c r="D91" s="279"/>
      <c r="E91" s="279"/>
      <c r="F91" s="279"/>
      <c r="G91" s="72" t="s">
        <v>12</v>
      </c>
      <c r="H91" s="72"/>
      <c r="I91" s="213" t="s">
        <v>289</v>
      </c>
      <c r="J91" s="214"/>
      <c r="L91" s="111" t="str">
        <f>CONCATENATE("(",LEN(I91),")")</f>
        <v>(528)</v>
      </c>
      <c r="M91" s="112" t="str">
        <f>IF(COUNTA(G91:H91)&lt;&gt;1,CONCATENATE("(Si/No) Marcar con 'X' solo uno de los campos.",CHAR(10),"(Explicación) Longitud máxima de ",Explicacion_LongMaximo2," caracteres"),IF(AND(UPPER(H91)="X",LEN(I91)=0),CONCATENATE("(*) Completar la celda de Explicación.",CHAR(10),"Longitud máxima de ",Explicacion_LongMaximo2," caracteres"),""))</f>
        <v/>
      </c>
      <c r="S91" s="151">
        <v>149</v>
      </c>
      <c r="V91" s="99">
        <f>IF(OR(AND(G91="", H91&lt;&gt;"", I91&lt;&gt;""), AND(G91&lt;&gt;"", H91="")), 0, 1)</f>
        <v>0</v>
      </c>
    </row>
    <row r="92" spans="2:22" ht="25.5" customHeight="1" x14ac:dyDescent="0.25">
      <c r="B92" s="209" t="s">
        <v>246</v>
      </c>
      <c r="C92" s="209"/>
      <c r="D92" s="209"/>
      <c r="E92" s="209"/>
      <c r="F92" s="209"/>
      <c r="G92" s="209"/>
      <c r="H92" s="209"/>
      <c r="I92" s="209"/>
      <c r="J92" s="209"/>
    </row>
    <row r="93" spans="2:22" x14ac:dyDescent="0.25">
      <c r="B93" s="92"/>
      <c r="C93" s="92"/>
      <c r="D93" s="92"/>
      <c r="E93" s="92"/>
      <c r="F93" s="92"/>
      <c r="G93" s="92"/>
      <c r="H93" s="92"/>
      <c r="I93" s="92"/>
      <c r="J93" s="92"/>
    </row>
    <row r="94" spans="2:22" ht="38.25" customHeight="1" x14ac:dyDescent="0.25">
      <c r="B94" s="234" t="s">
        <v>144</v>
      </c>
      <c r="C94" s="234"/>
      <c r="D94" s="234"/>
      <c r="E94" s="234"/>
      <c r="F94" s="234"/>
      <c r="G94" s="234"/>
      <c r="H94" s="234"/>
      <c r="I94" s="234"/>
      <c r="J94" s="234"/>
    </row>
    <row r="95" spans="2:22" x14ac:dyDescent="0.25">
      <c r="B95" s="194" t="s">
        <v>100</v>
      </c>
      <c r="C95" s="194"/>
      <c r="D95" s="194"/>
      <c r="E95" s="194"/>
      <c r="F95" s="194"/>
      <c r="G95" s="194"/>
      <c r="H95" s="194"/>
      <c r="I95" s="194"/>
      <c r="J95" s="194"/>
    </row>
    <row r="96" spans="2:22" ht="50.1" customHeight="1" x14ac:dyDescent="0.25">
      <c r="B96" s="196" t="s">
        <v>299</v>
      </c>
      <c r="C96" s="196"/>
      <c r="D96" s="196"/>
      <c r="E96" s="196"/>
      <c r="F96" s="196"/>
      <c r="G96" s="196"/>
      <c r="H96" s="196"/>
      <c r="I96" s="196"/>
      <c r="J96" s="196"/>
      <c r="M96" s="112"/>
      <c r="S96" s="151">
        <v>143</v>
      </c>
    </row>
  </sheetData>
  <sheetProtection algorithmName="SHA-512" hashValue="BTIeeqBrlACLxflIypgJrKaLbr/l+u/fREaHBU2qRZgalxP7/jXJfq9CaW5d1p+/oBkqMeN6SYBvyiOM8WTJ1w==" saltValue="uYmqR7tq2Vr0jjddlpH87g==" spinCount="100000" sheet="1" objects="1" scenarios="1" formatCells="0"/>
  <mergeCells count="150">
    <mergeCell ref="I88:J88"/>
    <mergeCell ref="I90:J90"/>
    <mergeCell ref="B91:F91"/>
    <mergeCell ref="I91:J91"/>
    <mergeCell ref="B86:J86"/>
    <mergeCell ref="B83:J83"/>
    <mergeCell ref="B84:J84"/>
    <mergeCell ref="G76:H76"/>
    <mergeCell ref="I76:J76"/>
    <mergeCell ref="I77:J77"/>
    <mergeCell ref="G77:H77"/>
    <mergeCell ref="B76:F76"/>
    <mergeCell ref="B77:F77"/>
    <mergeCell ref="B95:J95"/>
    <mergeCell ref="B96:J96"/>
    <mergeCell ref="I79:J79"/>
    <mergeCell ref="B80:F80"/>
    <mergeCell ref="I80:J80"/>
    <mergeCell ref="I63:J63"/>
    <mergeCell ref="I61:J61"/>
    <mergeCell ref="I62:J62"/>
    <mergeCell ref="I68:J68"/>
    <mergeCell ref="B69:F69"/>
    <mergeCell ref="I69:J69"/>
    <mergeCell ref="B71:J71"/>
    <mergeCell ref="I72:J72"/>
    <mergeCell ref="B73:F73"/>
    <mergeCell ref="I73:J73"/>
    <mergeCell ref="B64:J64"/>
    <mergeCell ref="B65:J65"/>
    <mergeCell ref="B66:J66"/>
    <mergeCell ref="B75:J75"/>
    <mergeCell ref="B92:J92"/>
    <mergeCell ref="B94:J94"/>
    <mergeCell ref="B82:J82"/>
    <mergeCell ref="I87:J87"/>
    <mergeCell ref="B88:F88"/>
    <mergeCell ref="I59:J59"/>
    <mergeCell ref="I60:J60"/>
    <mergeCell ref="I53:J53"/>
    <mergeCell ref="I51:J51"/>
    <mergeCell ref="I52:J52"/>
    <mergeCell ref="I58:J58"/>
    <mergeCell ref="E52:F52"/>
    <mergeCell ref="E53:F53"/>
    <mergeCell ref="E54:F54"/>
    <mergeCell ref="G51:H51"/>
    <mergeCell ref="G52:H52"/>
    <mergeCell ref="G53:H53"/>
    <mergeCell ref="G54:H54"/>
    <mergeCell ref="G55:H55"/>
    <mergeCell ref="E55:F55"/>
    <mergeCell ref="G58:H58"/>
    <mergeCell ref="G57:H57"/>
    <mergeCell ref="E57:F57"/>
    <mergeCell ref="B48:J48"/>
    <mergeCell ref="I49:J49"/>
    <mergeCell ref="I55:J55"/>
    <mergeCell ref="I54:J54"/>
    <mergeCell ref="I57:J57"/>
    <mergeCell ref="I50:J50"/>
    <mergeCell ref="G50:H50"/>
    <mergeCell ref="E50:F50"/>
    <mergeCell ref="G49:H49"/>
    <mergeCell ref="E49:F49"/>
    <mergeCell ref="B49:D49"/>
    <mergeCell ref="B51:D51"/>
    <mergeCell ref="B50:D50"/>
    <mergeCell ref="B52:D52"/>
    <mergeCell ref="B53:D53"/>
    <mergeCell ref="B54:D54"/>
    <mergeCell ref="B55:D55"/>
    <mergeCell ref="E51:F51"/>
    <mergeCell ref="B57:D57"/>
    <mergeCell ref="I42:J42"/>
    <mergeCell ref="B43:F43"/>
    <mergeCell ref="I43:J43"/>
    <mergeCell ref="I45:J45"/>
    <mergeCell ref="B46:F46"/>
    <mergeCell ref="I46:J46"/>
    <mergeCell ref="I32:J32"/>
    <mergeCell ref="B33:F33"/>
    <mergeCell ref="I33:J33"/>
    <mergeCell ref="B35:J35"/>
    <mergeCell ref="B36:F36"/>
    <mergeCell ref="B37:F37"/>
    <mergeCell ref="G36:J36"/>
    <mergeCell ref="G37:J37"/>
    <mergeCell ref="B38:J38"/>
    <mergeCell ref="B39:F39"/>
    <mergeCell ref="G39:J39"/>
    <mergeCell ref="B40:F40"/>
    <mergeCell ref="G40:J40"/>
    <mergeCell ref="B27:C27"/>
    <mergeCell ref="D27:G27"/>
    <mergeCell ref="H27:J27"/>
    <mergeCell ref="B16:D16"/>
    <mergeCell ref="B17:D17"/>
    <mergeCell ref="B22:D22"/>
    <mergeCell ref="B30:C30"/>
    <mergeCell ref="D30:G30"/>
    <mergeCell ref="H30:J30"/>
    <mergeCell ref="B28:C28"/>
    <mergeCell ref="B29:C29"/>
    <mergeCell ref="D29:G29"/>
    <mergeCell ref="D28:G28"/>
    <mergeCell ref="H29:J29"/>
    <mergeCell ref="H28:J28"/>
    <mergeCell ref="B21:D21"/>
    <mergeCell ref="B19:D19"/>
    <mergeCell ref="B23:J23"/>
    <mergeCell ref="B26:J26"/>
    <mergeCell ref="B20:D20"/>
    <mergeCell ref="B18:D18"/>
    <mergeCell ref="B24:J24"/>
    <mergeCell ref="G15:H15"/>
    <mergeCell ref="G16:H16"/>
    <mergeCell ref="G18:H18"/>
    <mergeCell ref="G19:H19"/>
    <mergeCell ref="G17:H17"/>
    <mergeCell ref="G20:H20"/>
    <mergeCell ref="G21:H21"/>
    <mergeCell ref="G22:H22"/>
    <mergeCell ref="B11:F11"/>
    <mergeCell ref="I11:J11"/>
    <mergeCell ref="B13:J13"/>
    <mergeCell ref="I9:J9"/>
    <mergeCell ref="B10:F10"/>
    <mergeCell ref="I10:J10"/>
    <mergeCell ref="I5:J5"/>
    <mergeCell ref="B6:F6"/>
    <mergeCell ref="I6:J6"/>
    <mergeCell ref="B8:J8"/>
    <mergeCell ref="B58:D58"/>
    <mergeCell ref="B59:D59"/>
    <mergeCell ref="B60:D60"/>
    <mergeCell ref="B61:D61"/>
    <mergeCell ref="B62:D62"/>
    <mergeCell ref="B63:D63"/>
    <mergeCell ref="G59:H59"/>
    <mergeCell ref="G60:H60"/>
    <mergeCell ref="G61:H61"/>
    <mergeCell ref="G62:H62"/>
    <mergeCell ref="G63:H63"/>
    <mergeCell ref="E58:F58"/>
    <mergeCell ref="E59:F59"/>
    <mergeCell ref="E60:F60"/>
    <mergeCell ref="E61:F61"/>
    <mergeCell ref="E62:F62"/>
    <mergeCell ref="E63:F63"/>
  </mergeCells>
  <dataValidations xWindow="290" yWindow="612" count="7">
    <dataValidation type="custom" allowBlank="1" showInputMessage="1" showErrorMessage="1" error="Valor NO válido" prompt="Ingrese &quot;X&quot;" sqref="G6:H6 G10:H11 G33:H33 G43:H43 G46:H46 G69:H69 G73:H73 G80:H80 G88:H88 G91:H91 E16:E22 F16:F19 F21:F22" xr:uid="{00000000-0002-0000-0700-000000000000}">
      <formula1>COUNTIF(Respuesta_SINO,TRIM(CELL("contents")))=1</formula1>
    </dataValidation>
    <dataValidation type="decimal" allowBlank="1" showInputMessage="1" showErrorMessage="1" error="Valor NO Válido." prompt="Ingrese Número" sqref="H28:J29" xr:uid="{00000000-0002-0000-0700-000001000000}">
      <formula1>Decimal2_Minimo</formula1>
      <formula2>Decimal2_Maximo</formula2>
    </dataValidation>
    <dataValidation type="whole" allowBlank="1" showInputMessage="1" showErrorMessage="1" error="Valor NO Válido." prompt="Ingrese Número" sqref="D28:G29 E58:J63 J16:J22 E50:J55 I77:J77" xr:uid="{00000000-0002-0000-0700-000002000000}">
      <formula1>Entero_Minimo</formula1>
      <formula2>Entero_Maximo</formula2>
    </dataValidation>
    <dataValidation type="date" allowBlank="1" showInputMessage="1" showErrorMessage="1" error="Fecha No Valida" prompt="(dd/mm/yyyy)" sqref="I16:I22 G77:H77" xr:uid="{00000000-0002-0000-0700-000003000000}">
      <formula1>Fecha_Minimo</formula1>
      <formula2>Fecha_Maximo</formula2>
    </dataValidation>
    <dataValidation type="whole" allowBlank="1" showInputMessage="1" showErrorMessage="1" error="Valor NO Válido" prompt="Ingrese Número" sqref="E49 G49 I49:J49 E57 G57 I57:J57" xr:uid="{00000000-0002-0000-0700-000004000000}">
      <formula1>Entero_Minimo</formula1>
      <formula2>Entero_Maximo</formula2>
    </dataValidation>
    <dataValidation type="textLength" allowBlank="1" showErrorMessage="1" error="Cantidad de caracteres NO valido." sqref="I6:J6 I10:J11 I33:J33 I43:J43 I46:J46 I69:J69 I73:J73 I80:J80 I88:J88 I91:J91" xr:uid="{00000000-0002-0000-0700-000005000000}">
      <formula1>Explicacion_LongMinimo</formula1>
      <formula2>Explicacion_LongMaximo2</formula2>
    </dataValidation>
    <dataValidation type="textLength" allowBlank="1" showErrorMessage="1" error="Cantidad de caracteres NO válido." sqref="B84:J84 B96:J96 B77:F77 B37:K37 B40:J40 G16:H22" xr:uid="{00000000-0002-0000-0700-000006000000}">
      <formula1>Explicacion_LongMinimo</formula1>
      <formula2>Explicacion_LongMaximo</formula2>
    </dataValidation>
  </dataValidations>
  <hyperlinks>
    <hyperlink ref="M4" location="Principal!A1" display="Ir al Princimal" xr:uid="{00000000-0004-0000-0700-000000000000}"/>
  </hyperlinks>
  <pageMargins left="0.7" right="0.7" top="0.75" bottom="0.75" header="0.3" footer="0.3"/>
  <pageSetup orientation="portrait" r:id="rId1"/>
  <rowBreaks count="3" manualBreakCount="3">
    <brk id="25" max="16383" man="1"/>
    <brk id="47" max="9" man="1"/>
    <brk id="7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2">
    <tabColor rgb="FF92D050"/>
  </sheetPr>
  <dimension ref="A1:Z23"/>
  <sheetViews>
    <sheetView zoomScaleNormal="100" zoomScaleSheetLayoutView="100" workbookViewId="0"/>
  </sheetViews>
  <sheetFormatPr baseColWidth="10" defaultColWidth="11.42578125" defaultRowHeight="15" x14ac:dyDescent="0.25"/>
  <cols>
    <col min="1" max="1" width="3" style="60" customWidth="1"/>
    <col min="2" max="2" width="3.5703125" style="78" customWidth="1"/>
    <col min="3" max="3" width="20.28515625" style="78" customWidth="1"/>
    <col min="4" max="4" width="6" style="78" customWidth="1"/>
    <col min="5" max="5" width="12.140625" style="78" customWidth="1"/>
    <col min="6" max="6" width="13" style="78" customWidth="1"/>
    <col min="7" max="8" width="5" style="78" customWidth="1"/>
    <col min="9" max="9" width="6.140625" style="78" customWidth="1"/>
    <col min="10" max="10" width="14.42578125" style="78" customWidth="1"/>
    <col min="11" max="12" width="11.42578125" style="60"/>
    <col min="13" max="13" width="44.7109375" style="60" customWidth="1"/>
    <col min="14" max="18" width="2" style="73" customWidth="1"/>
    <col min="19" max="19" width="9.140625" style="138" customWidth="1"/>
    <col min="20" max="21" width="11.42578125" style="30"/>
    <col min="22" max="22" width="11.42578125" style="39"/>
    <col min="23" max="23" width="11.42578125" style="30"/>
    <col min="24" max="26" width="11.42578125" style="73"/>
    <col min="27" max="16384" width="11.42578125" style="60"/>
  </cols>
  <sheetData>
    <row r="1" spans="1:26" s="62" customFormat="1" x14ac:dyDescent="0.25">
      <c r="B1" s="90"/>
      <c r="C1" s="90"/>
      <c r="D1" s="90"/>
      <c r="E1" s="90"/>
      <c r="F1" s="90"/>
      <c r="G1" s="90"/>
      <c r="H1" s="90"/>
      <c r="I1" s="90"/>
      <c r="J1" s="90"/>
      <c r="N1" s="74"/>
      <c r="O1" s="74"/>
      <c r="P1" s="74"/>
      <c r="Q1" s="74"/>
      <c r="R1" s="74"/>
      <c r="S1" s="147" t="s">
        <v>165</v>
      </c>
      <c r="T1" s="139"/>
      <c r="U1" s="139">
        <v>0</v>
      </c>
      <c r="V1" s="140"/>
      <c r="W1" s="139"/>
      <c r="X1" s="74"/>
      <c r="Y1" s="74"/>
      <c r="Z1" s="74"/>
    </row>
    <row r="2" spans="1:26" s="63" customFormat="1" ht="3" customHeight="1" x14ac:dyDescent="0.25">
      <c r="A2" s="63" t="s">
        <v>24</v>
      </c>
      <c r="B2" s="99" t="s">
        <v>24</v>
      </c>
      <c r="C2" s="99" t="s">
        <v>24</v>
      </c>
      <c r="D2" s="99" t="s">
        <v>24</v>
      </c>
      <c r="E2" s="99" t="s">
        <v>24</v>
      </c>
      <c r="F2" s="99" t="s">
        <v>24</v>
      </c>
      <c r="G2" s="99" t="s">
        <v>24</v>
      </c>
      <c r="H2" s="99" t="s">
        <v>24</v>
      </c>
      <c r="I2" s="99" t="s">
        <v>24</v>
      </c>
      <c r="J2" s="99" t="s">
        <v>24</v>
      </c>
      <c r="K2" s="63" t="s">
        <v>24</v>
      </c>
      <c r="L2" s="64" t="s">
        <v>24</v>
      </c>
      <c r="M2" s="65" t="s">
        <v>24</v>
      </c>
      <c r="N2" s="63" t="s">
        <v>24</v>
      </c>
      <c r="O2" s="63" t="s">
        <v>24</v>
      </c>
      <c r="P2" s="63" t="s">
        <v>24</v>
      </c>
      <c r="Q2" s="63" t="s">
        <v>24</v>
      </c>
      <c r="R2" s="63" t="s">
        <v>24</v>
      </c>
      <c r="S2" s="147"/>
      <c r="T2" s="139"/>
      <c r="U2" s="139"/>
      <c r="V2" s="140"/>
      <c r="W2" s="139"/>
      <c r="X2" s="74"/>
      <c r="Y2" s="74"/>
    </row>
    <row r="3" spans="1:26" s="62" customFormat="1" x14ac:dyDescent="0.25">
      <c r="B3" s="102" t="s">
        <v>178</v>
      </c>
      <c r="C3" s="90"/>
      <c r="D3" s="90"/>
      <c r="E3" s="90"/>
      <c r="F3" s="90"/>
      <c r="G3" s="90"/>
      <c r="H3" s="90"/>
      <c r="I3" s="90"/>
      <c r="J3" s="90"/>
      <c r="N3" s="74"/>
      <c r="O3" s="74"/>
      <c r="P3" s="74"/>
      <c r="Q3" s="74"/>
      <c r="R3" s="74"/>
      <c r="S3" s="147"/>
      <c r="T3" s="139"/>
      <c r="U3" s="139">
        <f>SUM(V:V)</f>
        <v>0</v>
      </c>
      <c r="V3" s="140"/>
      <c r="W3" s="139"/>
      <c r="X3" s="74"/>
      <c r="Y3" s="74"/>
      <c r="Z3" s="74"/>
    </row>
    <row r="4" spans="1:26" s="62" customFormat="1" ht="15.75" x14ac:dyDescent="0.25">
      <c r="B4" s="100"/>
      <c r="C4" s="90"/>
      <c r="D4" s="90"/>
      <c r="E4" s="90"/>
      <c r="F4" s="90"/>
      <c r="G4" s="90"/>
      <c r="H4" s="90"/>
      <c r="I4" s="90"/>
      <c r="J4" s="90"/>
      <c r="M4" s="66" t="s">
        <v>7</v>
      </c>
      <c r="N4" s="74"/>
      <c r="O4" s="74"/>
      <c r="P4" s="74"/>
      <c r="Q4" s="74"/>
      <c r="R4" s="74"/>
      <c r="S4" s="147"/>
      <c r="T4" s="139"/>
      <c r="U4" s="139"/>
      <c r="V4" s="140"/>
      <c r="W4" s="139"/>
      <c r="X4" s="74"/>
      <c r="Y4" s="74"/>
      <c r="Z4" s="74"/>
    </row>
    <row r="5" spans="1:26" x14ac:dyDescent="0.25">
      <c r="B5" s="82" t="s">
        <v>70</v>
      </c>
      <c r="G5" s="83" t="s">
        <v>74</v>
      </c>
      <c r="H5" s="83" t="s">
        <v>61</v>
      </c>
      <c r="I5" s="282" t="s">
        <v>4</v>
      </c>
      <c r="J5" s="282"/>
      <c r="L5" s="15" t="s">
        <v>11</v>
      </c>
    </row>
    <row r="6" spans="1:26" ht="64.5" customHeight="1" x14ac:dyDescent="0.25">
      <c r="B6" s="212" t="s">
        <v>145</v>
      </c>
      <c r="C6" s="212"/>
      <c r="D6" s="212"/>
      <c r="E6" s="212"/>
      <c r="F6" s="212"/>
      <c r="G6" s="72" t="s">
        <v>12</v>
      </c>
      <c r="H6" s="72"/>
      <c r="I6" s="213" t="s">
        <v>289</v>
      </c>
      <c r="J6" s="214"/>
      <c r="L6" s="14" t="str">
        <f>CONCATENATE("(",LEN(I6),")")</f>
        <v>(528)</v>
      </c>
      <c r="M6" s="61" t="str">
        <f>IF(COUNTA(G6:H6)&lt;&gt;1,CONCATENATE("(Si/No) Marcar con 'X' solo uno de los campos.",CHAR(10),"(Explicación) Longitud máxima de ",Explicacion_LongMaximo2," caracteres"),IF(AND(UPPER(H6)="X",LEN(I6)=0),CONCATENATE("(*) Completar la celda de Explicación.",CHAR(10),"Longitud máxima de ",Explicacion_LongMaximo2," caracteres"),""))</f>
        <v/>
      </c>
      <c r="S6" s="138">
        <v>75</v>
      </c>
      <c r="V6" s="140">
        <f>IF(OR(AND(G6="", H6&lt;&gt;"", I6&lt;&gt;""), AND(G6&lt;&gt;"", H6="")), 0, 1)</f>
        <v>0</v>
      </c>
    </row>
    <row r="7" spans="1:26" ht="64.5" customHeight="1" x14ac:dyDescent="0.25">
      <c r="B7" s="212" t="s">
        <v>146</v>
      </c>
      <c r="C7" s="212"/>
      <c r="D7" s="212"/>
      <c r="E7" s="212"/>
      <c r="F7" s="212"/>
      <c r="G7" s="72"/>
      <c r="H7" s="72" t="s">
        <v>12</v>
      </c>
      <c r="I7" s="213" t="s">
        <v>300</v>
      </c>
      <c r="J7" s="214"/>
      <c r="L7" s="14" t="str">
        <f>CONCATENATE("(",LEN(I7),")")</f>
        <v>(206)</v>
      </c>
      <c r="M7" s="61" t="str">
        <f>IF(COUNTA(G7:H7)&lt;&gt;1,CONCATENATE("(Si/No) Marcar con 'X' solo uno de los campos.",CHAR(10),"(Explicación) Longitud máxima de ",Explicacion_LongMaximo2," caracteres"),IF(AND(UPPER(H7)="X",LEN(I7)=0),CONCATENATE("(*) Completar la celda de Explicación.",CHAR(10),"Longitud máxima de ",Explicacion_LongMaximo2," caracteres"),""))</f>
        <v/>
      </c>
      <c r="S7" s="138">
        <v>76</v>
      </c>
      <c r="U7" s="139"/>
      <c r="V7" s="140">
        <f>IF(OR(AND(G7="", H7&lt;&gt;"", I7&lt;&gt;""), AND(G7&lt;&gt;"", H7="")), 0, 1)</f>
        <v>0</v>
      </c>
    </row>
    <row r="8" spans="1:26" x14ac:dyDescent="0.25">
      <c r="B8" s="95"/>
      <c r="C8" s="95"/>
      <c r="D8" s="95"/>
      <c r="E8" s="95"/>
      <c r="F8" s="95"/>
      <c r="G8" s="96"/>
      <c r="H8" s="96"/>
      <c r="I8" s="97"/>
      <c r="J8" s="97"/>
      <c r="L8" s="14"/>
      <c r="M8" s="61"/>
      <c r="U8" s="139"/>
      <c r="V8" s="140"/>
    </row>
    <row r="9" spans="1:26" ht="63.75" customHeight="1" x14ac:dyDescent="0.25">
      <c r="B9" s="219" t="s">
        <v>179</v>
      </c>
      <c r="C9" s="219"/>
      <c r="D9" s="219"/>
      <c r="E9" s="219"/>
      <c r="F9" s="219"/>
      <c r="G9" s="219"/>
      <c r="H9" s="219"/>
      <c r="I9" s="219"/>
      <c r="J9" s="219"/>
    </row>
    <row r="10" spans="1:26" ht="25.5" customHeight="1" x14ac:dyDescent="0.25">
      <c r="B10" s="194" t="s">
        <v>100</v>
      </c>
      <c r="C10" s="194"/>
      <c r="D10" s="194"/>
      <c r="E10" s="194"/>
      <c r="F10" s="194" t="s">
        <v>147</v>
      </c>
      <c r="G10" s="194"/>
      <c r="H10" s="194" t="s">
        <v>262</v>
      </c>
      <c r="I10" s="194"/>
      <c r="J10" s="194"/>
    </row>
    <row r="11" spans="1:26" ht="24.95" customHeight="1" x14ac:dyDescent="0.25">
      <c r="B11" s="195" t="s">
        <v>298</v>
      </c>
      <c r="C11" s="195"/>
      <c r="D11" s="195"/>
      <c r="E11" s="195"/>
      <c r="F11" s="205">
        <v>43495</v>
      </c>
      <c r="G11" s="205"/>
      <c r="H11" s="204">
        <v>2019</v>
      </c>
      <c r="I11" s="204"/>
      <c r="J11" s="204"/>
      <c r="M11" s="77"/>
      <c r="S11" s="138">
        <v>144</v>
      </c>
    </row>
    <row r="12" spans="1:26" x14ac:dyDescent="0.25">
      <c r="B12" s="98"/>
      <c r="C12" s="98"/>
      <c r="D12" s="98"/>
      <c r="E12" s="98"/>
      <c r="F12" s="98"/>
      <c r="G12" s="98"/>
      <c r="H12" s="98"/>
      <c r="I12" s="98"/>
      <c r="J12" s="98"/>
    </row>
    <row r="13" spans="1:26" x14ac:dyDescent="0.25">
      <c r="B13" s="219" t="s">
        <v>180</v>
      </c>
      <c r="C13" s="219"/>
      <c r="D13" s="219"/>
      <c r="E13" s="219"/>
      <c r="F13" s="219"/>
      <c r="G13" s="219"/>
      <c r="H13" s="219"/>
      <c r="I13" s="219"/>
      <c r="J13" s="219"/>
    </row>
    <row r="15" spans="1:26" x14ac:dyDescent="0.25">
      <c r="B15" s="82"/>
      <c r="G15" s="83" t="s">
        <v>74</v>
      </c>
      <c r="H15" s="83" t="s">
        <v>61</v>
      </c>
      <c r="I15" s="210" t="s">
        <v>4</v>
      </c>
      <c r="J15" s="211"/>
      <c r="L15" s="15" t="s">
        <v>11</v>
      </c>
    </row>
    <row r="16" spans="1:26" ht="54" customHeight="1" x14ac:dyDescent="0.25">
      <c r="B16" s="212" t="s">
        <v>148</v>
      </c>
      <c r="C16" s="212"/>
      <c r="D16" s="212"/>
      <c r="E16" s="212"/>
      <c r="F16" s="212"/>
      <c r="G16" s="72" t="s">
        <v>12</v>
      </c>
      <c r="H16" s="72"/>
      <c r="I16" s="213" t="s">
        <v>301</v>
      </c>
      <c r="J16" s="214"/>
      <c r="L16" s="14" t="str">
        <f>CONCATENATE("(",LEN(I16),")")</f>
        <v>(191)</v>
      </c>
      <c r="M16" s="61" t="str">
        <f>IF(COUNTA(G16:H16)&lt;&gt;1,CONCATENATE("(Si/No) Marcar con 'X' solo uno de los campos.",CHAR(10),"(Explicación) Longitud máxima de ",Explicacion_LongMaximo2," caracteres"),IF(AND(UPPER(H16)="X",LEN(I16)=0),CONCATENATE("(*) Completar la celda de Explicación.",CHAR(10),"Longitud máxima de ",Explicacion_LongMaximo2," caracteres"),""))</f>
        <v/>
      </c>
      <c r="S16" s="138">
        <v>145</v>
      </c>
      <c r="V16" s="150"/>
    </row>
    <row r="17" spans="2:22" ht="54" customHeight="1" x14ac:dyDescent="0.25">
      <c r="B17" s="212" t="s">
        <v>149</v>
      </c>
      <c r="C17" s="212"/>
      <c r="D17" s="212"/>
      <c r="E17" s="212"/>
      <c r="F17" s="212"/>
      <c r="G17" s="72" t="s">
        <v>12</v>
      </c>
      <c r="H17" s="72"/>
      <c r="I17" s="213" t="s">
        <v>302</v>
      </c>
      <c r="J17" s="214"/>
      <c r="L17" s="14" t="str">
        <f>CONCATENATE("(",LEN(I17),")")</f>
        <v>(136)</v>
      </c>
      <c r="M17" s="61" t="str">
        <f>IF(COUNTA(G17:H17)&lt;&gt;1,CONCATENATE("(Si/No) Marcar con 'X' solo uno de los campos.",CHAR(10),"(Explicación) Longitud máxima de ",Explicacion_LongMaximo2," caracteres"),IF(AND(UPPER(H17)="X",LEN(I17)=0),CONCATENATE("(*) Completar la celda de Explicación.",CHAR(10),"Longitud máxima de ",Explicacion_LongMaximo2," caracteres"),""))</f>
        <v/>
      </c>
      <c r="S17" s="138">
        <v>146</v>
      </c>
      <c r="U17" s="139"/>
      <c r="V17" s="150"/>
    </row>
    <row r="23" spans="2:22" x14ac:dyDescent="0.25">
      <c r="I23" s="78" t="str">
        <f>IF(H23&gt;20,"si","")</f>
        <v/>
      </c>
    </row>
  </sheetData>
  <sheetProtection algorithmName="SHA-512" hashValue="f8FnqnslejTgOJ1J2QItqrf/7kM0x8fAd/K719MvL9BLyfQPYo1JrO6Du44MaRynUSt+2O7C1c42NhdJ1mJ/4A==" saltValue="Zf/MYza+KpreyfSLcCKh2g==" spinCount="100000" sheet="1" objects="1" scenarios="1" formatCells="0"/>
  <mergeCells count="18">
    <mergeCell ref="I5:J5"/>
    <mergeCell ref="B7:F7"/>
    <mergeCell ref="I7:J7"/>
    <mergeCell ref="B6:F6"/>
    <mergeCell ref="I6:J6"/>
    <mergeCell ref="B17:F17"/>
    <mergeCell ref="I17:J17"/>
    <mergeCell ref="B16:F16"/>
    <mergeCell ref="I16:J16"/>
    <mergeCell ref="B9:J9"/>
    <mergeCell ref="H10:J10"/>
    <mergeCell ref="H11:J11"/>
    <mergeCell ref="B13:J13"/>
    <mergeCell ref="I15:J15"/>
    <mergeCell ref="B10:E10"/>
    <mergeCell ref="B11:E11"/>
    <mergeCell ref="F10:G10"/>
    <mergeCell ref="F11:G11"/>
  </mergeCells>
  <dataValidations count="5">
    <dataValidation type="custom" allowBlank="1" showInputMessage="1" showErrorMessage="1" error="Valor NO válido" prompt="Ingrese &quot;X&quot;" sqref="G6:H7 G16:H17" xr:uid="{00000000-0002-0000-0800-000000000000}">
      <formula1>COUNTIF(Respuesta_SINO,TRIM(CELL("contents")))=1</formula1>
    </dataValidation>
    <dataValidation type="whole" allowBlank="1" showInputMessage="1" showErrorMessage="1" error="Valor NO Válido." prompt="Ingrese Número" sqref="H11:J11" xr:uid="{00000000-0002-0000-0800-000001000000}">
      <formula1>Entero_Minimo</formula1>
      <formula2>Entero_Maximo</formula2>
    </dataValidation>
    <dataValidation type="date" allowBlank="1" showInputMessage="1" showErrorMessage="1" error="Fecha No Valida" prompt="(dd/mm/yyyy)" sqref="F11:G11" xr:uid="{00000000-0002-0000-0800-000002000000}">
      <formula1>Fecha_Minimo</formula1>
      <formula2>Fecha_Maximo</formula2>
    </dataValidation>
    <dataValidation type="textLength" allowBlank="1" showErrorMessage="1" error="Cantidad de caracteres NO valido." sqref="I6:J7 I16:J17" xr:uid="{00000000-0002-0000-0800-000003000000}">
      <formula1>Explicacion_LongMinimo</formula1>
      <formula2>Explicacion_LongMaximo2</formula2>
    </dataValidation>
    <dataValidation type="textLength" allowBlank="1" showErrorMessage="1" error="Cantidad de caracteres NO válido." sqref="B11:E11" xr:uid="{00000000-0002-0000-0800-000004000000}">
      <formula1>Explicacion_LongMinimo</formula1>
      <formula2>Explicacion_LongMaximo</formula2>
    </dataValidation>
  </dataValidations>
  <hyperlinks>
    <hyperlink ref="M4" location="Principal!A1" display="Ir al Princimal" xr:uid="{00000000-0004-0000-0800-000000000000}"/>
  </hyperlinks>
  <pageMargins left="0.7" right="0.7" top="0.75" bottom="0.75" header="0.3" footer="0.3"/>
  <pageSetup paperSize="9" scale="98" orientation="portrait" r:id="rId1"/>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25</vt:i4>
      </vt:variant>
    </vt:vector>
  </HeadingPairs>
  <TitlesOfParts>
    <vt:vector size="37" baseType="lpstr">
      <vt:lpstr>Principal</vt:lpstr>
      <vt:lpstr>1</vt:lpstr>
      <vt:lpstr>2</vt:lpstr>
      <vt:lpstr>3</vt:lpstr>
      <vt:lpstr>4</vt:lpstr>
      <vt:lpstr>5</vt:lpstr>
      <vt:lpstr>6</vt:lpstr>
      <vt:lpstr>7</vt:lpstr>
      <vt:lpstr>8</vt:lpstr>
      <vt:lpstr>9</vt:lpstr>
      <vt:lpstr>TC</vt:lpstr>
      <vt:lpstr>Validacion</vt:lpstr>
      <vt:lpstr>'1'!Área_de_impresión</vt:lpstr>
      <vt:lpstr>'2'!Área_de_impresión</vt:lpstr>
      <vt:lpstr>'3'!Área_de_impresión</vt:lpstr>
      <vt:lpstr>'4'!Área_de_impresión</vt:lpstr>
      <vt:lpstr>'5'!Área_de_impresión</vt:lpstr>
      <vt:lpstr>'6'!Área_de_impresión</vt:lpstr>
      <vt:lpstr>'7'!Área_de_impresión</vt:lpstr>
      <vt:lpstr>'8'!Área_de_impresión</vt:lpstr>
      <vt:lpstr>'9'!Área_de_impresión</vt:lpstr>
      <vt:lpstr>Principal!Área_de_impresión</vt:lpstr>
      <vt:lpstr>Decimal2_Maximo</vt:lpstr>
      <vt:lpstr>Decimal2_Maximo2</vt:lpstr>
      <vt:lpstr>Decimal2_Minimo</vt:lpstr>
      <vt:lpstr>Entero_Maximo</vt:lpstr>
      <vt:lpstr>Entero_Minimo</vt:lpstr>
      <vt:lpstr>Explicacion_LongMaximo</vt:lpstr>
      <vt:lpstr>Explicacion_LongMaximo2</vt:lpstr>
      <vt:lpstr>Explicacion_LongMaximo3</vt:lpstr>
      <vt:lpstr>Explicacion_LongMaximo4</vt:lpstr>
      <vt:lpstr>Explicacion_LongMinimo</vt:lpstr>
      <vt:lpstr>Fecha_Maximo</vt:lpstr>
      <vt:lpstr>Fecha_Minimo</vt:lpstr>
      <vt:lpstr>Porcentaje_Maximo</vt:lpstr>
      <vt:lpstr>Porcentaje_Minimo</vt:lpstr>
      <vt:lpstr>Respuesta_SINO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T_TGSC2</dc:creator>
  <cp:lastModifiedBy>Cotrina Luna, Jorge Luis</cp:lastModifiedBy>
  <cp:lastPrinted>2020-12-07T17:08:19Z</cp:lastPrinted>
  <dcterms:created xsi:type="dcterms:W3CDTF">2016-08-12T15:17:47Z</dcterms:created>
  <dcterms:modified xsi:type="dcterms:W3CDTF">2021-03-19T03:03:37Z</dcterms:modified>
</cp:coreProperties>
</file>